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OE001\Downloads\"/>
    </mc:Choice>
  </mc:AlternateContent>
  <bookViews>
    <workbookView xWindow="0" yWindow="0" windowWidth="19200" windowHeight="7310" firstSheet="3" activeTab="14"/>
  </bookViews>
  <sheets>
    <sheet name="2011" sheetId="3" r:id="rId1"/>
    <sheet name="2012" sheetId="4" r:id="rId2"/>
    <sheet name="2013" sheetId="5" r:id="rId3"/>
    <sheet name="2014" sheetId="6" r:id="rId4"/>
    <sheet name="2015" sheetId="13" r:id="rId5"/>
    <sheet name="2016" sheetId="14" r:id="rId6"/>
    <sheet name="2017" sheetId="15" r:id="rId7"/>
    <sheet name="2018" sheetId="2" r:id="rId8"/>
    <sheet name="2019 " sheetId="17" r:id="rId9"/>
    <sheet name="2020" sheetId="16" r:id="rId10"/>
    <sheet name="2021" sheetId="19" r:id="rId11"/>
    <sheet name="2022" sheetId="20" r:id="rId12"/>
    <sheet name="2023 " sheetId="24" r:id="rId13"/>
    <sheet name="2024" sheetId="22" r:id="rId14"/>
    <sheet name="2025" sheetId="25" r:id="rId15"/>
  </sheets>
  <definedNames>
    <definedName name="_xlnm._FilterDatabase" localSheetId="10" hidden="1">'2021'!$A$8:$F$25</definedName>
    <definedName name="_xlnm._FilterDatabase" localSheetId="11" hidden="1">'2022'!$A$8:$F$25</definedName>
    <definedName name="_xlnm._FilterDatabase" localSheetId="12" hidden="1">'2023 '!$A$8:$F$25</definedName>
    <definedName name="_xlnm._FilterDatabase" localSheetId="13" hidden="1">'2024'!$A$8:$F$25</definedName>
    <definedName name="_xlnm._FilterDatabase" localSheetId="14" hidden="1">'2025'!$A$8:$F$25</definedName>
  </definedNames>
  <calcPr calcId="162913"/>
</workbook>
</file>

<file path=xl/calcChain.xml><?xml version="1.0" encoding="utf-8"?>
<calcChain xmlns="http://schemas.openxmlformats.org/spreadsheetml/2006/main">
  <c r="B25" i="25" l="1"/>
  <c r="C24" i="22" l="1"/>
  <c r="B24" i="22"/>
  <c r="D23" i="22"/>
  <c r="D22" i="22" l="1"/>
  <c r="D21" i="22" l="1"/>
  <c r="D24" i="22" s="1"/>
  <c r="C20" i="22" l="1"/>
  <c r="B20" i="22"/>
  <c r="D19" i="22"/>
  <c r="D18" i="22" l="1"/>
  <c r="D17" i="22" l="1"/>
  <c r="D20" i="22" s="1"/>
  <c r="B16" i="22" l="1"/>
  <c r="C16" i="22"/>
  <c r="D15" i="22"/>
  <c r="D14" i="22" l="1"/>
  <c r="D16" i="22" s="1"/>
  <c r="D11" i="22" l="1"/>
  <c r="D10" i="22" l="1"/>
  <c r="C12" i="22" l="1"/>
  <c r="C25" i="22" s="1"/>
  <c r="B12" i="22"/>
  <c r="B25" i="22" s="1"/>
  <c r="D9" i="22"/>
  <c r="D12" i="22" s="1"/>
  <c r="D25" i="22" s="1"/>
  <c r="C24" i="24"/>
  <c r="B24" i="24"/>
  <c r="D23" i="24"/>
  <c r="D22" i="24"/>
  <c r="D24" i="24" s="1"/>
  <c r="C20" i="24"/>
  <c r="B20" i="24"/>
  <c r="D19" i="24"/>
  <c r="D18" i="24"/>
  <c r="D17" i="24"/>
  <c r="D20" i="24" s="1"/>
  <c r="C16" i="24"/>
  <c r="B16" i="24"/>
  <c r="D15" i="24"/>
  <c r="D14" i="24"/>
  <c r="D13" i="24"/>
  <c r="C12" i="24"/>
  <c r="B12" i="24"/>
  <c r="D11" i="24"/>
  <c r="D10" i="24"/>
  <c r="D9" i="24"/>
  <c r="B25" i="24" l="1"/>
  <c r="D16" i="24"/>
  <c r="C25" i="24"/>
  <c r="D12" i="24"/>
  <c r="D25" i="24" s="1"/>
  <c r="C24" i="20"/>
  <c r="B24" i="20"/>
  <c r="D23" i="20"/>
  <c r="D22" i="20" l="1"/>
  <c r="D21" i="20" l="1"/>
  <c r="D24" i="20" s="1"/>
  <c r="B20" i="20" l="1"/>
  <c r="B25" i="20" s="1"/>
  <c r="C20" i="20"/>
  <c r="C25" i="20" s="1"/>
  <c r="D19" i="20"/>
  <c r="D20" i="20" s="1"/>
  <c r="D25" i="20" s="1"/>
  <c r="C25" i="17" l="1"/>
  <c r="D25" i="17"/>
  <c r="B25" i="17"/>
  <c r="C24" i="19" l="1"/>
  <c r="B24" i="19"/>
  <c r="D23" i="19"/>
  <c r="D21" i="19" l="1"/>
  <c r="D24" i="19" s="1"/>
  <c r="C20" i="19" l="1"/>
  <c r="B20" i="19"/>
  <c r="D19" i="19"/>
  <c r="D18" i="19" l="1"/>
  <c r="D20" i="19" s="1"/>
  <c r="C16" i="19" l="1"/>
  <c r="B16" i="19"/>
  <c r="D15" i="19"/>
  <c r="D14" i="19" l="1"/>
  <c r="D13" i="19" l="1"/>
  <c r="D16" i="19" s="1"/>
  <c r="C12" i="19" l="1"/>
  <c r="C25" i="19" s="1"/>
  <c r="B12" i="19"/>
  <c r="B25" i="19" s="1"/>
  <c r="D11" i="19"/>
  <c r="D10" i="19"/>
  <c r="D12" i="19" l="1"/>
  <c r="D25" i="19" s="1"/>
  <c r="D23" i="16"/>
  <c r="D24" i="16" s="1"/>
  <c r="D12" i="16"/>
  <c r="C24" i="16"/>
  <c r="C12" i="16"/>
  <c r="C25" i="16" s="1"/>
  <c r="B24" i="16"/>
  <c r="B12" i="16"/>
  <c r="B25" i="16" s="1"/>
  <c r="D25" i="16" l="1"/>
</calcChain>
</file>

<file path=xl/sharedStrings.xml><?xml version="1.0" encoding="utf-8"?>
<sst xmlns="http://schemas.openxmlformats.org/spreadsheetml/2006/main" count="870" uniqueCount="108">
  <si>
    <t>January</t>
  </si>
  <si>
    <t>February</t>
  </si>
  <si>
    <t>March</t>
  </si>
  <si>
    <t> First Quarter Total</t>
  </si>
  <si>
    <t>April</t>
  </si>
  <si>
    <t>May</t>
  </si>
  <si>
    <t>June</t>
  </si>
  <si>
    <t xml:space="preserve">Second Quarter Total </t>
  </si>
  <si>
    <t>July</t>
  </si>
  <si>
    <t>August</t>
  </si>
  <si>
    <t>Month</t>
  </si>
  <si>
    <t>Exports</t>
  </si>
  <si>
    <t>Imports</t>
  </si>
  <si>
    <t xml:space="preserve">Net Trade Balance </t>
  </si>
  <si>
    <t>Palestinian Central Bureau of Statistics</t>
  </si>
  <si>
    <t>September</t>
  </si>
  <si>
    <t xml:space="preserve">Third Quarter Total </t>
  </si>
  <si>
    <t>October</t>
  </si>
  <si>
    <t>November</t>
  </si>
  <si>
    <t>December</t>
  </si>
  <si>
    <t xml:space="preserve">Fourth Quarter Total </t>
  </si>
  <si>
    <t>Total</t>
  </si>
  <si>
    <t>الشهر</t>
  </si>
  <si>
    <t>كانون ثاني</t>
  </si>
  <si>
    <t>شباط</t>
  </si>
  <si>
    <t>آذار</t>
  </si>
  <si>
    <t>مجموع الربع الاول</t>
  </si>
  <si>
    <t>نيسان</t>
  </si>
  <si>
    <t>أيار</t>
  </si>
  <si>
    <t>حزيران</t>
  </si>
  <si>
    <t xml:space="preserve">مجموع الربع الثاني </t>
  </si>
  <si>
    <t>تموز</t>
  </si>
  <si>
    <t>آب</t>
  </si>
  <si>
    <t>أيلول</t>
  </si>
  <si>
    <t xml:space="preserve">مجموع الربع الثالث </t>
  </si>
  <si>
    <t>تشرين أول</t>
  </si>
  <si>
    <t>تشرين ثاني</t>
  </si>
  <si>
    <t xml:space="preserve">كانون أول </t>
  </si>
  <si>
    <t xml:space="preserve">مجموع الربع الرابع </t>
  </si>
  <si>
    <t xml:space="preserve"> المجموع </t>
  </si>
  <si>
    <t>الجهاز المركزي للإحصاء الفلسطيني</t>
  </si>
  <si>
    <t xml:space="preserve">الصادرات </t>
  </si>
  <si>
    <t xml:space="preserve">الواردات </t>
  </si>
  <si>
    <t>صافي الميزان التجاري</t>
  </si>
  <si>
    <r>
      <rPr>
        <b/>
        <sz val="9"/>
        <color theme="1"/>
        <rFont val="Arial"/>
        <family val="2"/>
      </rPr>
      <t>Definition (Exports):</t>
    </r>
    <r>
      <rPr>
        <sz val="9"/>
        <color theme="1"/>
        <rFont val="Arial"/>
        <family val="2"/>
      </rPr>
      <t xml:space="preserve"> It refers to whole commodities that are exported or re-exported outside the country, conditioned with ownership transcription to another economy or to free customs regions as a discount from the national economy.</t>
    </r>
  </si>
  <si>
    <r>
      <rPr>
        <b/>
        <sz val="9"/>
        <color indexed="8"/>
        <rFont val="Simplified Arabic"/>
        <family val="1"/>
      </rPr>
      <t>تعريف الصادرات:</t>
    </r>
    <r>
      <rPr>
        <sz val="9"/>
        <color indexed="8"/>
        <rFont val="Simplified Arabic"/>
        <family val="1"/>
      </rPr>
      <t xml:space="preserve"> هي إجمالي السلع التي يتم تصديرها او إعادة تصديرها خارج البلاد، ويتم نقل ملكيتها إلى اقتصاد آخر من العالم، أو إلى المناطق الجمركية الحرة وتعتمد كل خصم من الاقتصاد الوطني.</t>
    </r>
  </si>
  <si>
    <r>
      <rPr>
        <b/>
        <sz val="9"/>
        <color theme="1"/>
        <rFont val="Arial"/>
        <family val="2"/>
      </rPr>
      <t>Definition (Imports)</t>
    </r>
    <r>
      <rPr>
        <sz val="9"/>
        <color theme="1"/>
        <rFont val="Arial"/>
        <family val="2"/>
      </rPr>
      <t xml:space="preserve">:It refers to whole commodities entering the country by air, land and sea that are used in consumption, for conversion in the manufacturing sector and for re-exportation. </t>
    </r>
  </si>
  <si>
    <r>
      <rPr>
        <b/>
        <sz val="9"/>
        <color indexed="8"/>
        <rFont val="Simplified Arabic"/>
        <family val="1"/>
      </rPr>
      <t>تعريف الواردات:</t>
    </r>
    <r>
      <rPr>
        <sz val="9"/>
        <color indexed="8"/>
        <rFont val="Simplified Arabic"/>
        <family val="1"/>
      </rPr>
      <t xml:space="preserve"> هي إجمـالي السلع المستوردة للبلد عن طريق الموانئ البرية والبحرية والجوية، التي تم نقل ملكيتها لتغطية الاحتياجات المحلية للاستهلاك النهائي والوسيط وإعادة التصدير.</t>
    </r>
  </si>
  <si>
    <r>
      <rPr>
        <b/>
        <sz val="9"/>
        <color theme="1"/>
        <rFont val="Arial"/>
        <family val="2"/>
      </rPr>
      <t xml:space="preserve">(*): </t>
    </r>
    <r>
      <rPr>
        <sz val="9"/>
        <color theme="1"/>
        <rFont val="Arial"/>
        <family val="2"/>
      </rPr>
      <t>Data excluded those parts of Jerusalem which were annexed by Israeli Occupation in 1967.</t>
    </r>
  </si>
  <si>
    <r>
      <t>(*):</t>
    </r>
    <r>
      <rPr>
        <sz val="9"/>
        <color indexed="8"/>
        <rFont val="Simplified Arabic"/>
        <family val="1"/>
      </rPr>
      <t xml:space="preserve"> البيانات لا تشمل ذلك الجزء من محافظة القدس الذي ضمه الاحتلال الاسرائيلي اليه عنوة بعيد احتلاله للضفة الغربية عام 1967</t>
    </r>
  </si>
  <si>
    <t>القيمة بالمليون دولار أمريكي</t>
  </si>
  <si>
    <t>Value in Million USD</t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</si>
  <si>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2021. إحصاءات التجارة الخارجية المرصودة. رام الله- فلسطين.</t>
    </r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</si>
  <si>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2021. Foreign Trade Statistics. Ramallah ـ  Palestine.</t>
    </r>
  </si>
  <si>
    <t>Date of upload: 19/08/2021</t>
  </si>
  <si>
    <t>تاريخ التحميل: 2021/08/19</t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</si>
  <si>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2022. إحصاءات التجارة الخارجية المرصودة. رام الله- فلسطين.</t>
    </r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</si>
  <si>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2022. Foreign Trade Statistics. Ramallah ـ  Palestine.</t>
    </r>
  </si>
  <si>
    <t>تاريخ التحميل: 2022/02/22</t>
  </si>
  <si>
    <t>Date of upload: 22/02/2021</t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</si>
  <si>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2021 Foreign Trade Statistics. Ramallah ـ  Palestine.</t>
    </r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</si>
  <si>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2021 إحصاءات التجارة الخارجية المرصودة. رام الله- فلسطين.</t>
    </r>
  </si>
  <si>
    <t xml:space="preserve">النتائج الأولية للصادرات والواردات السلعية الفلسطينية* المرصودة وصافي الميزان التجاري حسب الشهر والربع لعام 2022  </t>
  </si>
  <si>
    <t xml:space="preserve">النتائج الأولية للصادرات والواردات السلعية الفلسطينية* المرصودة وصافي الميزان التجاري حسب الشهر والربع لعام 2021  </t>
  </si>
  <si>
    <t>النتائج الأولية للصادرات والواردات السلعية الفلسطينية* المرصودة وصافي الميزان التجاري حسب الشهر والربع لعام 2020</t>
  </si>
  <si>
    <t>النتائج الأولية للصادرات والواردات السلعية الفلسطينية* المرصودة وصافي الميزان التجاري حسب الشهر والربع لعام 2019</t>
  </si>
  <si>
    <t>النتائج الأولية للصادرات والواردات السلعية الفلسطينية* المرصودة وصافي الميزان التجاري حسب الشهر والربع لعام 2018</t>
  </si>
  <si>
    <t>النتائج الأولية للصادرات والواردات السلعية الفلسطينية* المرصودة وصافي الميزان التجاري حسب الشهر والربع لعام 2017</t>
  </si>
  <si>
    <t>النتائج الأولية للصادرات والواردات السلعية الفلسطينية* المرصودة وصافي الميزان التجاري حسب الشهر والربع لعام 2016</t>
  </si>
  <si>
    <t>النتائج الأولية للصادرات والواردات السلعية الفلسطينية* المرصودة وصافي الميزان التجاري حسب الشهر والربع لعام 2015</t>
  </si>
  <si>
    <t>النتائج الأولية للصادرات والواردات السلعية الفلسطينية* المرصودة وصافي الميزان التجاري حسب الشهر والربع لعام 2014</t>
  </si>
  <si>
    <t>النتائج الأولية للصادرات والواردات السلعية الفلسطينية* المرصودة وصافي الميزان التجاري حسب الشهر والربع لعام 2013</t>
  </si>
  <si>
    <t>النتائج الأولية للصادرات والواردات السلعية الفلسطينية* المرصودة وصافي الميزان التجاري حسب الشهر والربع لعام 2012</t>
  </si>
  <si>
    <t>النتائج الأولية للصادرات والواردات السلعية الفلسطينية* المرصودة وصافي الميزان التجاري حسب الشهر والربع لعام 2011</t>
  </si>
  <si>
    <t> Preliminary Results of Registered Palestinian*  Exports, Imports and Net Trade Balance of Goods by Month and Quarter for 2011</t>
  </si>
  <si>
    <t> Preliminary Results of Registered Palestinian*  Exports, Imports and Net Trade Balance of Goods by Month and Quarter for 2012</t>
  </si>
  <si>
    <t> Preliminary Results of Registered Palestinian*  Exports, Imports and Net Trade Balance of Goods by Month and Quarter for 2013</t>
  </si>
  <si>
    <t> Preliminary Results of Registered Palestinian*  Exports, Imports and Net Trade Balance of Goods by Month and Quarter for 2014</t>
  </si>
  <si>
    <t> Preliminary Results of Registered Palestinian*  Exports, Imports and Net Trade Balance of Goods by Month and Quarter for 2015</t>
  </si>
  <si>
    <t> Preliminary Results of Registered Palestinian*  Exports, Imports and Net Trade Balance of Goods by Month and Quarter for 2016</t>
  </si>
  <si>
    <t> Preliminary Results of Registered Palestinian*  Exports, Imports and Net Trade Balance of Goods by Month and Quarter for 2018</t>
  </si>
  <si>
    <t> Preliminary Results of Registered Palestinian*  Exports, Imports and Net Trade Balance of Goods by Month and Quarter for 2019</t>
  </si>
  <si>
    <t> Preliminary Results of Registered Palestinian*  Exports, Imports and Net Trade Balance of Goods by Month and Quarter for 2020</t>
  </si>
  <si>
    <t> Preliminary Results of Registered Palestinian* Exports, Imports and Net Trade Balance of Goods by Month and Quarter for 2021</t>
  </si>
  <si>
    <t> Preliminary Results of Registered Palestinian* Exports, Imports and Net Trade Balance of Goods by Month and Quarter for 2022</t>
  </si>
  <si>
    <t> Preliminary Results of Registered Palestinian*  Exports, Imports and Net Trade Balance of Goods by Month and Quarter for 2017</t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</si>
  <si>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2023. إحصاءات التجارة الخارجية المرصودة. رام الله- فلسطين.</t>
    </r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</si>
  <si>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2023. Foreign Trade Statistics. Ramallah ـ  Palestine.</t>
    </r>
  </si>
  <si>
    <t>Date of upload: 26/02/2023</t>
  </si>
  <si>
    <t> Preliminary Results of Registered Palestinian* Exports, Imports and Net Trade Balance of Goods by Month and Quarter for 2023</t>
  </si>
  <si>
    <t xml:space="preserve">النتائج الأولية للصادرات والواردات السلعية الفلسطينية* المرصودة وصافي الميزان التجاري حسب الشهر والربع لعام 2023  </t>
  </si>
  <si>
    <t xml:space="preserve">النتائج الأولية للصادرات والواردات السلعية الفلسطينية* المرصودة وصافي الميزان التجاري حسب الشهر والربع لعام 2024  </t>
  </si>
  <si>
    <t> Preliminary Results of Registered Palestinian* Exports, Imports and Net Trade Balance of Goods by Month and Quarter for 2024</t>
  </si>
  <si>
    <t xml:space="preserve">تاريخ التحميل: 2023/02/26 </t>
  </si>
  <si>
    <t>تاريخ التحميل: 2024/02/22</t>
  </si>
  <si>
    <t>Date of upload: 22/02/2024</t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</si>
  <si>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2024. Foreign Trade Statistics. Ramallah ـ  Palestine.</t>
    </r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</si>
  <si>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2024. إحصاءات التجارة الخارجية المرصودة. رام الله- فلسطين.</t>
    </r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</si>
  <si>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2025. إحصاءات التجارة الخارجية المرصودة. رام الله- فلسطين.</t>
    </r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</si>
  <si>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2025. Foreign Trade Statistics. Ramallah ـ  Palestine.</t>
    </r>
  </si>
  <si>
    <t>تاريخ التحميل: 2025/02/23</t>
  </si>
  <si>
    <t>Date of upload: 23/02/2025</t>
  </si>
  <si>
    <t xml:space="preserve">النتائج الأولية للصادرات والواردات السلعية الفلسطينية* المرصودة وصافي الميزان التجاري حسب الشهر والربع لعام 2025  </t>
  </si>
  <si>
    <t> Preliminary Results of Registered Palestinian* Exports, Imports and Net Trade Balance of Goods by Month and Quarter for 2025</t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</si>
  <si>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2026. إحصاءات التجارة الخارجية المرصودة. رام الله- فلسطين.</t>
    </r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</si>
  <si>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2026. Foreign Trade Statistics. Ramallah ـ  Palestine.</t>
    </r>
  </si>
  <si>
    <t>تاريخ التحميل: 2026/02/23</t>
  </si>
  <si>
    <t>Date of upload: 23/02/2026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</si>
</sst>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2" x14ac:knownFonts="1">
    <font>
      <sz val="11"/>
      <color theme="1"/>
      <name val="Calibri"/>
      <family val="2"/>
      <charset val="178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Simplified Arabic"/>
      <family val="1"/>
    </font>
    <font>
      <sz val="10"/>
      <color rgb="FF000000"/>
      <name val="Simplified Arabic"/>
      <family val="1"/>
    </font>
    <font>
      <sz val="11"/>
      <color theme="1"/>
      <name val="Simplified Arabic"/>
      <family val="1"/>
    </font>
    <font>
      <b/>
      <sz val="11"/>
      <color theme="1"/>
      <name val="Simplified Arabic"/>
      <family val="1"/>
    </font>
    <font>
      <b/>
      <sz val="10"/>
      <color theme="1"/>
      <name val="Simplified Arabic"/>
      <family val="1"/>
    </font>
    <font>
      <b/>
      <sz val="9"/>
      <color indexed="8"/>
      <name val="Simplified Arabic"/>
      <family val="1"/>
    </font>
    <font>
      <sz val="9"/>
      <color indexed="8"/>
      <name val="Simplified Arabic"/>
      <family val="1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12" fillId="0" borderId="0"/>
    <xf numFmtId="0" fontId="13" fillId="0" borderId="0"/>
    <xf numFmtId="0" fontId="13" fillId="0" borderId="0"/>
  </cellStyleXfs>
  <cellXfs count="83">
    <xf numFmtId="0" fontId="0" fillId="0" borderId="0" xfId="0"/>
    <xf numFmtId="164" fontId="3" fillId="0" borderId="4" xfId="0" applyNumberFormat="1" applyFont="1" applyFill="1" applyBorder="1" applyAlignment="1">
      <alignment horizontal="left" vertical="center" readingOrder="1"/>
    </xf>
    <xf numFmtId="164" fontId="3" fillId="0" borderId="2" xfId="0" applyNumberFormat="1" applyFont="1" applyFill="1" applyBorder="1" applyAlignment="1">
      <alignment horizontal="left" vertical="center" readingOrder="1"/>
    </xf>
    <xf numFmtId="164" fontId="3" fillId="0" borderId="6" xfId="0" applyNumberFormat="1" applyFont="1" applyFill="1" applyBorder="1" applyAlignment="1">
      <alignment horizontal="left" vertical="center" readingOrder="1"/>
    </xf>
    <xf numFmtId="164" fontId="1" fillId="0" borderId="4" xfId="0" applyNumberFormat="1" applyFont="1" applyFill="1" applyBorder="1" applyAlignment="1">
      <alignment horizontal="left" vertical="center" indent="1" readingOrder="1"/>
    </xf>
    <xf numFmtId="164" fontId="1" fillId="0" borderId="2" xfId="0" applyNumberFormat="1" applyFont="1" applyFill="1" applyBorder="1" applyAlignment="1">
      <alignment horizontal="left" vertical="center" indent="1" readingOrder="1"/>
    </xf>
    <xf numFmtId="0" fontId="8" fillId="0" borderId="2" xfId="0" applyFont="1" applyBorder="1" applyAlignment="1">
      <alignment horizontal="left" indent="1"/>
    </xf>
    <xf numFmtId="0" fontId="15" fillId="0" borderId="4" xfId="0" applyFont="1" applyFill="1" applyBorder="1" applyAlignment="1">
      <alignment horizontal="right" vertical="center" indent="1" readingOrder="1"/>
    </xf>
    <xf numFmtId="0" fontId="15" fillId="0" borderId="2" xfId="0" applyFont="1" applyFill="1" applyBorder="1" applyAlignment="1">
      <alignment horizontal="right" vertical="center" indent="1" readingOrder="1"/>
    </xf>
    <xf numFmtId="0" fontId="16" fillId="0" borderId="2" xfId="0" applyFont="1" applyBorder="1" applyAlignment="1">
      <alignment horizontal="right" indent="1"/>
    </xf>
    <xf numFmtId="0" fontId="8" fillId="0" borderId="0" xfId="0" applyFont="1" applyBorder="1" applyAlignment="1">
      <alignment vertical="top"/>
    </xf>
    <xf numFmtId="0" fontId="19" fillId="0" borderId="0" xfId="3" applyFont="1" applyAlignment="1">
      <alignment vertical="center" wrapText="1" readingOrder="2"/>
    </xf>
    <xf numFmtId="0" fontId="20" fillId="0" borderId="0" xfId="3" applyFont="1" applyAlignment="1">
      <alignment vertical="top" wrapText="1" readingOrder="2"/>
    </xf>
    <xf numFmtId="0" fontId="19" fillId="0" borderId="0" xfId="4" applyFont="1" applyAlignment="1">
      <alignment vertical="center" wrapText="1" readingOrder="2"/>
    </xf>
    <xf numFmtId="164" fontId="5" fillId="0" borderId="7" xfId="0" applyNumberFormat="1" applyFont="1" applyFill="1" applyBorder="1" applyAlignment="1">
      <alignment horizontal="left" vertical="center" readingOrder="1"/>
    </xf>
    <xf numFmtId="0" fontId="14" fillId="0" borderId="7" xfId="0" applyFont="1" applyFill="1" applyBorder="1" applyAlignment="1">
      <alignment horizontal="right" vertical="center" indent="1" readingOrder="1"/>
    </xf>
    <xf numFmtId="164" fontId="5" fillId="0" borderId="7" xfId="0" applyNumberFormat="1" applyFont="1" applyFill="1" applyBorder="1" applyAlignment="1">
      <alignment vertical="center" readingOrder="1"/>
    </xf>
    <xf numFmtId="164" fontId="8" fillId="0" borderId="2" xfId="0" applyNumberFormat="1" applyFont="1" applyBorder="1" applyAlignment="1">
      <alignment horizontal="left" indent="1"/>
    </xf>
    <xf numFmtId="164" fontId="1" fillId="0" borderId="9" xfId="0" applyNumberFormat="1" applyFont="1" applyFill="1" applyBorder="1" applyAlignment="1">
      <alignment horizontal="left" vertical="center" indent="1" readingOrder="1"/>
    </xf>
    <xf numFmtId="164" fontId="1" fillId="0" borderId="10" xfId="0" applyNumberFormat="1" applyFont="1" applyFill="1" applyBorder="1" applyAlignment="1">
      <alignment horizontal="left" vertical="center" indent="1" readingOrder="1"/>
    </xf>
    <xf numFmtId="164" fontId="1" fillId="0" borderId="4" xfId="0" applyNumberFormat="1" applyFont="1" applyFill="1" applyBorder="1" applyAlignment="1">
      <alignment horizontal="left" vertical="center" readingOrder="1"/>
    </xf>
    <xf numFmtId="164" fontId="2" fillId="2" borderId="7" xfId="0" applyNumberFormat="1" applyFont="1" applyFill="1" applyBorder="1" applyAlignment="1">
      <alignment horizontal="left" vertical="center" indent="1" readingOrder="1"/>
    </xf>
    <xf numFmtId="164" fontId="5" fillId="3" borderId="7" xfId="0" applyNumberFormat="1" applyFont="1" applyFill="1" applyBorder="1" applyAlignment="1">
      <alignment vertical="center" readingOrder="1"/>
    </xf>
    <xf numFmtId="164" fontId="2" fillId="3" borderId="7" xfId="0" applyNumberFormat="1" applyFont="1" applyFill="1" applyBorder="1" applyAlignment="1">
      <alignment horizontal="left" vertical="center" indent="1" readingOrder="1"/>
    </xf>
    <xf numFmtId="165" fontId="2" fillId="3" borderId="7" xfId="0" applyNumberFormat="1" applyFont="1" applyFill="1" applyBorder="1" applyAlignment="1">
      <alignment horizontal="left" vertical="center" indent="1" readingOrder="1"/>
    </xf>
    <xf numFmtId="0" fontId="14" fillId="3" borderId="7" xfId="0" applyFont="1" applyFill="1" applyBorder="1" applyAlignment="1">
      <alignment horizontal="right" vertical="center" indent="1" readingOrder="1"/>
    </xf>
    <xf numFmtId="164" fontId="5" fillId="3" borderId="7" xfId="0" applyNumberFormat="1" applyFont="1" applyFill="1" applyBorder="1" applyAlignment="1">
      <alignment horizontal="left" vertical="center" readingOrder="1"/>
    </xf>
    <xf numFmtId="164" fontId="5" fillId="3" borderId="12" xfId="0" applyNumberFormat="1" applyFont="1" applyFill="1" applyBorder="1" applyAlignment="1">
      <alignment horizontal="left" vertical="center" readingOrder="1"/>
    </xf>
    <xf numFmtId="0" fontId="14" fillId="3" borderId="12" xfId="0" applyFont="1" applyFill="1" applyBorder="1" applyAlignment="1">
      <alignment horizontal="right" vertical="center" indent="1" readingOrder="1"/>
    </xf>
    <xf numFmtId="164" fontId="5" fillId="2" borderId="11" xfId="0" applyNumberFormat="1" applyFont="1" applyFill="1" applyBorder="1" applyAlignment="1">
      <alignment horizontal="left" readingOrder="1"/>
    </xf>
    <xf numFmtId="0" fontId="14" fillId="2" borderId="13" xfId="0" applyFont="1" applyFill="1" applyBorder="1" applyAlignment="1">
      <alignment horizontal="right" readingOrder="1"/>
    </xf>
    <xf numFmtId="164" fontId="5" fillId="2" borderId="8" xfId="0" applyNumberFormat="1" applyFont="1" applyFill="1" applyBorder="1" applyAlignment="1">
      <alignment horizontal="left" readingOrder="1"/>
    </xf>
    <xf numFmtId="0" fontId="14" fillId="2" borderId="5" xfId="0" applyFont="1" applyFill="1" applyBorder="1" applyAlignment="1">
      <alignment horizontal="right" readingOrder="1"/>
    </xf>
    <xf numFmtId="0" fontId="1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left" vertical="center" readingOrder="1"/>
    </xf>
    <xf numFmtId="164" fontId="2" fillId="3" borderId="7" xfId="0" applyNumberFormat="1" applyFont="1" applyFill="1" applyBorder="1" applyAlignment="1">
      <alignment vertical="center" readingOrder="1"/>
    </xf>
    <xf numFmtId="164" fontId="2" fillId="3" borderId="7" xfId="0" applyNumberFormat="1" applyFont="1" applyFill="1" applyBorder="1" applyAlignment="1">
      <alignment horizontal="left" vertical="center" readingOrder="1"/>
    </xf>
    <xf numFmtId="164" fontId="1" fillId="0" borderId="6" xfId="0" applyNumberFormat="1" applyFont="1" applyFill="1" applyBorder="1" applyAlignment="1">
      <alignment horizontal="left" vertical="center" readingOrder="1"/>
    </xf>
    <xf numFmtId="164" fontId="2" fillId="3" borderId="12" xfId="0" applyNumberFormat="1" applyFont="1" applyFill="1" applyBorder="1" applyAlignment="1">
      <alignment horizontal="left" vertical="center" readingOrder="1"/>
    </xf>
    <xf numFmtId="164" fontId="2" fillId="2" borderId="11" xfId="0" applyNumberFormat="1" applyFont="1" applyFill="1" applyBorder="1" applyAlignment="1">
      <alignment horizontal="left" readingOrder="1"/>
    </xf>
    <xf numFmtId="164" fontId="8" fillId="0" borderId="2" xfId="0" applyNumberFormat="1" applyFont="1" applyBorder="1" applyAlignment="1">
      <alignment horizontal="left" vertical="center" indent="1"/>
    </xf>
    <xf numFmtId="165" fontId="21" fillId="3" borderId="12" xfId="0" applyNumberFormat="1" applyFont="1" applyFill="1" applyBorder="1" applyAlignment="1">
      <alignment horizontal="left" vertical="center" indent="1"/>
    </xf>
    <xf numFmtId="164" fontId="11" fillId="0" borderId="9" xfId="0" applyNumberFormat="1" applyFont="1" applyFill="1" applyBorder="1" applyAlignment="1">
      <alignment horizontal="left" vertical="center" indent="1" readingOrder="1"/>
    </xf>
    <xf numFmtId="164" fontId="11" fillId="0" borderId="2" xfId="0" applyNumberFormat="1" applyFont="1" applyFill="1" applyBorder="1" applyAlignment="1">
      <alignment horizontal="left" vertical="center" indent="1" readingOrder="1"/>
    </xf>
    <xf numFmtId="165" fontId="2" fillId="0" borderId="14" xfId="0" applyNumberFormat="1" applyFont="1" applyFill="1" applyBorder="1" applyAlignment="1">
      <alignment horizontal="left" vertical="center" indent="1" readingOrder="1"/>
    </xf>
    <xf numFmtId="165" fontId="2" fillId="0" borderId="15" xfId="0" applyNumberFormat="1" applyFont="1" applyFill="1" applyBorder="1" applyAlignment="1">
      <alignment horizontal="left" vertical="center" indent="1" readingOrder="1"/>
    </xf>
    <xf numFmtId="164" fontId="2" fillId="3" borderId="12" xfId="0" applyNumberFormat="1" applyFont="1" applyFill="1" applyBorder="1" applyAlignment="1">
      <alignment horizontal="left" vertical="center" indent="1" readingOrder="1"/>
    </xf>
    <xf numFmtId="0" fontId="14" fillId="2" borderId="16" xfId="0" applyFont="1" applyFill="1" applyBorder="1" applyAlignment="1">
      <alignment horizontal="right" readingOrder="1"/>
    </xf>
    <xf numFmtId="165" fontId="5" fillId="3" borderId="7" xfId="0" applyNumberFormat="1" applyFont="1" applyFill="1" applyBorder="1" applyAlignment="1">
      <alignment vertical="center" readingOrder="1"/>
    </xf>
    <xf numFmtId="165" fontId="14" fillId="3" borderId="7" xfId="0" applyNumberFormat="1" applyFont="1" applyFill="1" applyBorder="1" applyAlignment="1">
      <alignment horizontal="right" vertical="center" indent="1" readingOrder="1"/>
    </xf>
    <xf numFmtId="165" fontId="0" fillId="0" borderId="0" xfId="0" applyNumberFormat="1"/>
    <xf numFmtId="165" fontId="5" fillId="3" borderId="7" xfId="0" applyNumberFormat="1" applyFont="1" applyFill="1" applyBorder="1" applyAlignment="1">
      <alignment horizontal="left" vertical="center" readingOrder="1"/>
    </xf>
    <xf numFmtId="0" fontId="0" fillId="0" borderId="0" xfId="0" applyAlignment="1">
      <alignment vertical="center"/>
    </xf>
    <xf numFmtId="164" fontId="14" fillId="3" borderId="7" xfId="0" applyNumberFormat="1" applyFont="1" applyFill="1" applyBorder="1" applyAlignment="1">
      <alignment horizontal="right" vertical="center" readingOrder="1"/>
    </xf>
    <xf numFmtId="164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left" vertical="center" indent="1" readingOrder="1"/>
    </xf>
    <xf numFmtId="0" fontId="8" fillId="0" borderId="3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17" fillId="0" borderId="0" xfId="2" applyFont="1" applyAlignment="1">
      <alignment horizontal="center" vertical="top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 readingOrder="1"/>
    </xf>
    <xf numFmtId="0" fontId="20" fillId="0" borderId="0" xfId="3" applyFont="1" applyAlignment="1">
      <alignment horizontal="right" vertical="top" wrapText="1" readingOrder="2"/>
    </xf>
    <xf numFmtId="0" fontId="19" fillId="0" borderId="0" xfId="4" applyFont="1" applyAlignment="1">
      <alignment horizontal="right" vertical="center" wrapText="1" readingOrder="2"/>
    </xf>
    <xf numFmtId="0" fontId="5" fillId="2" borderId="4" xfId="0" applyFont="1" applyFill="1" applyBorder="1" applyAlignment="1">
      <alignment horizontal="center" vertical="center" readingOrder="1"/>
    </xf>
    <xf numFmtId="0" fontId="5" fillId="2" borderId="5" xfId="0" applyFont="1" applyFill="1" applyBorder="1" applyAlignment="1">
      <alignment horizontal="center" vertical="center" readingOrder="1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19" fillId="0" borderId="0" xfId="3" applyFont="1" applyAlignment="1">
      <alignment horizontal="right" vertical="center" wrapText="1" readingOrder="2"/>
    </xf>
    <xf numFmtId="0" fontId="20" fillId="0" borderId="0" xfId="3" applyFont="1" applyAlignment="1">
      <alignment horizontal="right" vertical="center" wrapText="1" readingOrder="2"/>
    </xf>
    <xf numFmtId="165" fontId="7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left" vertical="top" wrapText="1"/>
    </xf>
    <xf numFmtId="0" fontId="19" fillId="0" borderId="0" xfId="3" applyFont="1" applyAlignment="1">
      <alignment horizontal="right" vertical="top" wrapText="1" readingOrder="2"/>
    </xf>
    <xf numFmtId="0" fontId="8" fillId="0" borderId="0" xfId="0" applyFont="1" applyAlignment="1">
      <alignment horizontal="left" vertical="top" wrapText="1" readingOrder="1"/>
    </xf>
    <xf numFmtId="0" fontId="19" fillId="0" borderId="0" xfId="4" applyFont="1" applyAlignment="1">
      <alignment horizontal="right" vertical="top" wrapText="1" readingOrder="2"/>
    </xf>
  </cellXfs>
  <cellStyles count="5">
    <cellStyle name="Normal" xfId="0" builtinId="0"/>
    <cellStyle name="Normal 2" xfId="1"/>
    <cellStyle name="Normal 2 2" xfId="3"/>
    <cellStyle name="Normal 2 2 2" xfId="4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9" workbookViewId="0">
      <selection activeCell="A27" sqref="A27:C27"/>
    </sheetView>
  </sheetViews>
  <sheetFormatPr defaultRowHeight="14.5" x14ac:dyDescent="0.35"/>
  <cols>
    <col min="1" max="1" width="29.08984375" customWidth="1"/>
    <col min="2" max="2" width="28.6328125" customWidth="1"/>
    <col min="3" max="3" width="27.36328125" customWidth="1"/>
    <col min="4" max="4" width="24.54296875" customWidth="1"/>
    <col min="5" max="5" width="27.36328125" customWidth="1"/>
  </cols>
  <sheetData>
    <row r="1" spans="1:5" ht="22" x14ac:dyDescent="0.35">
      <c r="A1" s="62" t="s">
        <v>40</v>
      </c>
      <c r="B1" s="62"/>
      <c r="C1" s="62"/>
      <c r="D1" s="62"/>
      <c r="E1" s="62"/>
    </row>
    <row r="2" spans="1:5" x14ac:dyDescent="0.35">
      <c r="A2" s="63" t="s">
        <v>14</v>
      </c>
      <c r="B2" s="63"/>
      <c r="C2" s="63"/>
      <c r="D2" s="63"/>
      <c r="E2" s="63"/>
    </row>
    <row r="3" spans="1:5" ht="22" x14ac:dyDescent="0.85">
      <c r="A3" s="64" t="s">
        <v>73</v>
      </c>
      <c r="B3" s="64"/>
      <c r="C3" s="64"/>
      <c r="D3" s="64"/>
      <c r="E3" s="64"/>
    </row>
    <row r="4" spans="1:5" x14ac:dyDescent="0.35">
      <c r="A4" s="65" t="s">
        <v>74</v>
      </c>
      <c r="B4" s="65"/>
      <c r="C4" s="65"/>
      <c r="D4" s="65"/>
      <c r="E4" s="65"/>
    </row>
    <row r="5" spans="1:5" ht="22.5" customHeight="1" x14ac:dyDescent="0.35">
      <c r="A5" s="67" t="s">
        <v>54</v>
      </c>
      <c r="B5" s="67"/>
      <c r="C5" s="67"/>
      <c r="D5" s="66" t="s">
        <v>55</v>
      </c>
      <c r="E5" s="66"/>
    </row>
    <row r="6" spans="1:5" x14ac:dyDescent="0.35">
      <c r="A6" s="58" t="s">
        <v>51</v>
      </c>
      <c r="B6" s="59"/>
      <c r="C6" s="10"/>
      <c r="D6" s="60" t="s">
        <v>50</v>
      </c>
      <c r="E6" s="61"/>
    </row>
    <row r="7" spans="1:5" ht="19.5" x14ac:dyDescent="0.35">
      <c r="A7" s="71" t="s">
        <v>10</v>
      </c>
      <c r="B7" s="33" t="s">
        <v>41</v>
      </c>
      <c r="C7" s="33" t="s">
        <v>42</v>
      </c>
      <c r="D7" s="33" t="s">
        <v>43</v>
      </c>
      <c r="E7" s="73" t="s">
        <v>22</v>
      </c>
    </row>
    <row r="8" spans="1:5" x14ac:dyDescent="0.35">
      <c r="A8" s="72"/>
      <c r="B8" s="34" t="s">
        <v>11</v>
      </c>
      <c r="C8" s="34" t="s">
        <v>12</v>
      </c>
      <c r="D8" s="34" t="s">
        <v>13</v>
      </c>
      <c r="E8" s="74"/>
    </row>
    <row r="9" spans="1:5" ht="19.5" x14ac:dyDescent="0.35">
      <c r="A9" s="1" t="s">
        <v>0</v>
      </c>
      <c r="B9" s="4">
        <v>66.8</v>
      </c>
      <c r="C9" s="4">
        <v>421.7</v>
      </c>
      <c r="D9" s="4">
        <v>-354.9</v>
      </c>
      <c r="E9" s="7" t="s">
        <v>23</v>
      </c>
    </row>
    <row r="10" spans="1:5" ht="19.5" x14ac:dyDescent="0.35">
      <c r="A10" s="2" t="s">
        <v>1</v>
      </c>
      <c r="B10" s="5">
        <v>56.6</v>
      </c>
      <c r="C10" s="5">
        <v>386.2</v>
      </c>
      <c r="D10" s="5">
        <v>-329.59999999999997</v>
      </c>
      <c r="E10" s="8" t="s">
        <v>24</v>
      </c>
    </row>
    <row r="11" spans="1:5" ht="20" thickBot="1" x14ac:dyDescent="0.4">
      <c r="A11" s="2" t="s">
        <v>2</v>
      </c>
      <c r="B11" s="5">
        <v>68.3</v>
      </c>
      <c r="C11" s="5">
        <v>497.4</v>
      </c>
      <c r="D11" s="18">
        <v>-429.09999999999997</v>
      </c>
      <c r="E11" s="8" t="s">
        <v>25</v>
      </c>
    </row>
    <row r="12" spans="1:5" ht="20.5" thickTop="1" thickBot="1" x14ac:dyDescent="0.4">
      <c r="A12" s="22" t="s">
        <v>3</v>
      </c>
      <c r="B12" s="23">
        <v>191.7</v>
      </c>
      <c r="C12" s="23">
        <v>1305.3</v>
      </c>
      <c r="D12" s="24">
        <v>-1113.5999999999999</v>
      </c>
      <c r="E12" s="25" t="s">
        <v>26</v>
      </c>
    </row>
    <row r="13" spans="1:5" ht="20" thickTop="1" x14ac:dyDescent="0.35">
      <c r="A13" s="2" t="s">
        <v>4</v>
      </c>
      <c r="B13" s="5">
        <v>61.6</v>
      </c>
      <c r="C13" s="5">
        <v>408.1</v>
      </c>
      <c r="D13" s="5">
        <v>-346.5</v>
      </c>
      <c r="E13" s="8" t="s">
        <v>27</v>
      </c>
    </row>
    <row r="14" spans="1:5" ht="19.5" x14ac:dyDescent="0.35">
      <c r="A14" s="2" t="s">
        <v>5</v>
      </c>
      <c r="B14" s="5">
        <v>67.7</v>
      </c>
      <c r="C14" s="5">
        <v>396.4</v>
      </c>
      <c r="D14" s="5">
        <v>-328.7</v>
      </c>
      <c r="E14" s="8" t="s">
        <v>28</v>
      </c>
    </row>
    <row r="15" spans="1:5" ht="20" thickBot="1" x14ac:dyDescent="0.4">
      <c r="A15" s="2" t="s">
        <v>6</v>
      </c>
      <c r="B15" s="5">
        <v>72.900000000000006</v>
      </c>
      <c r="C15" s="5">
        <v>366.5</v>
      </c>
      <c r="D15" s="5">
        <v>-293.60000000000002</v>
      </c>
      <c r="E15" s="8" t="s">
        <v>29</v>
      </c>
    </row>
    <row r="16" spans="1:5" ht="20.5" thickTop="1" thickBot="1" x14ac:dyDescent="0.4">
      <c r="A16" s="26" t="s">
        <v>7</v>
      </c>
      <c r="B16" s="23">
        <v>202.20000000000002</v>
      </c>
      <c r="C16" s="23">
        <v>1171</v>
      </c>
      <c r="D16" s="24">
        <v>-968.80000000000007</v>
      </c>
      <c r="E16" s="25" t="s">
        <v>30</v>
      </c>
    </row>
    <row r="17" spans="1:5" ht="20" thickTop="1" x14ac:dyDescent="0.35">
      <c r="A17" s="2" t="s">
        <v>8</v>
      </c>
      <c r="B17" s="5">
        <v>53.9</v>
      </c>
      <c r="C17" s="5">
        <v>344.7</v>
      </c>
      <c r="D17" s="5">
        <v>-290.8</v>
      </c>
      <c r="E17" s="8" t="s">
        <v>31</v>
      </c>
    </row>
    <row r="18" spans="1:5" ht="19.5" x14ac:dyDescent="0.35">
      <c r="A18" s="2" t="s">
        <v>9</v>
      </c>
      <c r="B18" s="5">
        <v>63.4</v>
      </c>
      <c r="C18" s="5">
        <v>344.3</v>
      </c>
      <c r="D18" s="5">
        <v>-280.90000000000003</v>
      </c>
      <c r="E18" s="8" t="s">
        <v>32</v>
      </c>
    </row>
    <row r="19" spans="1:5" ht="20" thickBot="1" x14ac:dyDescent="0.4">
      <c r="A19" s="2" t="s">
        <v>15</v>
      </c>
      <c r="B19" s="5">
        <v>57.8</v>
      </c>
      <c r="C19" s="5">
        <v>350.7</v>
      </c>
      <c r="D19" s="5">
        <v>-292.89999999999998</v>
      </c>
      <c r="E19" s="8" t="s">
        <v>33</v>
      </c>
    </row>
    <row r="20" spans="1:5" ht="20.5" thickTop="1" thickBot="1" x14ac:dyDescent="0.4">
      <c r="A20" s="26" t="s">
        <v>16</v>
      </c>
      <c r="B20" s="23">
        <v>175.1</v>
      </c>
      <c r="C20" s="23">
        <v>1039.7</v>
      </c>
      <c r="D20" s="23">
        <v>-864.6</v>
      </c>
      <c r="E20" s="25" t="s">
        <v>34</v>
      </c>
    </row>
    <row r="21" spans="1:5" ht="20" thickTop="1" x14ac:dyDescent="0.35">
      <c r="A21" s="2" t="s">
        <v>17</v>
      </c>
      <c r="B21" s="17">
        <v>63</v>
      </c>
      <c r="C21" s="17">
        <v>327.5</v>
      </c>
      <c r="D21" s="17">
        <v>-264.5</v>
      </c>
      <c r="E21" s="8" t="s">
        <v>35</v>
      </c>
    </row>
    <row r="22" spans="1:5" ht="22" x14ac:dyDescent="0.85">
      <c r="A22" s="3" t="s">
        <v>18</v>
      </c>
      <c r="B22" s="6">
        <v>59.8</v>
      </c>
      <c r="C22" s="17">
        <v>330</v>
      </c>
      <c r="D22" s="17">
        <v>-270.2</v>
      </c>
      <c r="E22" s="9" t="s">
        <v>36</v>
      </c>
    </row>
    <row r="23" spans="1:5" ht="20" thickBot="1" x14ac:dyDescent="0.4">
      <c r="A23" s="3" t="s">
        <v>19</v>
      </c>
      <c r="B23" s="5">
        <v>66.900000000000006</v>
      </c>
      <c r="C23" s="5">
        <v>318.10000000000002</v>
      </c>
      <c r="D23" s="5">
        <v>-251.20000000000002</v>
      </c>
      <c r="E23" s="8" t="s">
        <v>37</v>
      </c>
    </row>
    <row r="24" spans="1:5" ht="20.5" thickTop="1" thickBot="1" x14ac:dyDescent="0.4">
      <c r="A24" s="26" t="s">
        <v>20</v>
      </c>
      <c r="B24" s="23">
        <v>189.7</v>
      </c>
      <c r="C24" s="23">
        <v>975.6</v>
      </c>
      <c r="D24" s="23">
        <v>-785.90000000000009</v>
      </c>
      <c r="E24" s="25" t="s">
        <v>38</v>
      </c>
    </row>
    <row r="25" spans="1:5" ht="20.5" thickTop="1" thickBot="1" x14ac:dyDescent="0.8">
      <c r="A25" s="31" t="s">
        <v>21</v>
      </c>
      <c r="B25" s="45">
        <v>758.7</v>
      </c>
      <c r="C25" s="46">
        <v>4491.6000000000004</v>
      </c>
      <c r="D25" s="46">
        <v>-3732.9</v>
      </c>
      <c r="E25" s="32" t="s">
        <v>39</v>
      </c>
    </row>
    <row r="26" spans="1:5" ht="15" thickTop="1" x14ac:dyDescent="0.35"/>
    <row r="27" spans="1:5" ht="28.25" customHeight="1" x14ac:dyDescent="0.35">
      <c r="A27" s="75" t="s">
        <v>53</v>
      </c>
      <c r="B27" s="75"/>
      <c r="C27" s="75"/>
      <c r="D27" s="76" t="s">
        <v>52</v>
      </c>
      <c r="E27" s="76"/>
    </row>
    <row r="28" spans="1:5" ht="60.75" customHeight="1" x14ac:dyDescent="0.35">
      <c r="A28" s="68" t="s">
        <v>44</v>
      </c>
      <c r="B28" s="68"/>
      <c r="C28" s="68"/>
      <c r="D28" s="69" t="s">
        <v>45</v>
      </c>
      <c r="E28" s="69"/>
    </row>
    <row r="29" spans="1:5" ht="43.5" customHeight="1" x14ac:dyDescent="0.35">
      <c r="A29" s="68" t="s">
        <v>46</v>
      </c>
      <c r="B29" s="68"/>
      <c r="C29" s="68"/>
      <c r="D29" s="69" t="s">
        <v>47</v>
      </c>
      <c r="E29" s="69"/>
    </row>
    <row r="30" spans="1:5" ht="18" x14ac:dyDescent="0.35">
      <c r="A30" s="68" t="s">
        <v>48</v>
      </c>
      <c r="B30" s="68"/>
      <c r="C30" s="68"/>
      <c r="D30" s="70" t="s">
        <v>49</v>
      </c>
      <c r="E30" s="70"/>
    </row>
  </sheetData>
  <mergeCells count="18">
    <mergeCell ref="A29:C29"/>
    <mergeCell ref="D29:E29"/>
    <mergeCell ref="A30:C30"/>
    <mergeCell ref="D30:E30"/>
    <mergeCell ref="A7:A8"/>
    <mergeCell ref="E7:E8"/>
    <mergeCell ref="A27:C27"/>
    <mergeCell ref="D27:E27"/>
    <mergeCell ref="A28:C28"/>
    <mergeCell ref="D28:E28"/>
    <mergeCell ref="A6:B6"/>
    <mergeCell ref="D6:E6"/>
    <mergeCell ref="A1:E1"/>
    <mergeCell ref="A2:E2"/>
    <mergeCell ref="A3:E3"/>
    <mergeCell ref="A4:E4"/>
    <mergeCell ref="D5:E5"/>
    <mergeCell ref="A5:C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A4" sqref="A4:E4"/>
    </sheetView>
  </sheetViews>
  <sheetFormatPr defaultRowHeight="14.5" x14ac:dyDescent="0.35"/>
  <cols>
    <col min="1" max="1" width="20.453125" customWidth="1"/>
    <col min="2" max="2" width="38.453125" customWidth="1"/>
    <col min="3" max="3" width="32.453125" customWidth="1"/>
    <col min="4" max="4" width="32.08984375" customWidth="1"/>
    <col min="5" max="5" width="38.453125" customWidth="1"/>
  </cols>
  <sheetData>
    <row r="1" spans="1:6" ht="22" x14ac:dyDescent="0.35">
      <c r="A1" s="62" t="s">
        <v>40</v>
      </c>
      <c r="B1" s="62"/>
      <c r="C1" s="62"/>
      <c r="D1" s="62"/>
      <c r="E1" s="62"/>
    </row>
    <row r="2" spans="1:6" x14ac:dyDescent="0.35">
      <c r="A2" s="63" t="s">
        <v>14</v>
      </c>
      <c r="B2" s="63"/>
      <c r="C2" s="63"/>
      <c r="D2" s="63"/>
      <c r="E2" s="63"/>
    </row>
    <row r="3" spans="1:6" ht="22" x14ac:dyDescent="0.85">
      <c r="A3" s="64" t="s">
        <v>64</v>
      </c>
      <c r="B3" s="64"/>
      <c r="C3" s="64"/>
      <c r="D3" s="64"/>
      <c r="E3" s="64"/>
    </row>
    <row r="4" spans="1:6" x14ac:dyDescent="0.35">
      <c r="A4" s="78" t="s">
        <v>82</v>
      </c>
      <c r="B4" s="78"/>
      <c r="C4" s="78"/>
      <c r="D4" s="78"/>
      <c r="E4" s="78"/>
    </row>
    <row r="5" spans="1:6" ht="25.5" customHeight="1" x14ac:dyDescent="0.35">
      <c r="A5" s="67" t="s">
        <v>54</v>
      </c>
      <c r="B5" s="67"/>
      <c r="C5" s="67"/>
      <c r="D5" s="66" t="s">
        <v>55</v>
      </c>
      <c r="E5" s="66"/>
      <c r="F5" s="53"/>
    </row>
    <row r="6" spans="1:6" x14ac:dyDescent="0.35">
      <c r="A6" s="58" t="s">
        <v>51</v>
      </c>
      <c r="B6" s="59"/>
      <c r="C6" s="10"/>
      <c r="D6" s="60" t="s">
        <v>50</v>
      </c>
      <c r="E6" s="61"/>
    </row>
    <row r="7" spans="1:6" ht="18.75" customHeight="1" x14ac:dyDescent="0.35">
      <c r="A7" s="71" t="s">
        <v>10</v>
      </c>
      <c r="B7" s="33" t="s">
        <v>41</v>
      </c>
      <c r="C7" s="33" t="s">
        <v>42</v>
      </c>
      <c r="D7" s="33" t="s">
        <v>43</v>
      </c>
      <c r="E7" s="73" t="s">
        <v>22</v>
      </c>
    </row>
    <row r="8" spans="1:6" ht="18" customHeight="1" x14ac:dyDescent="0.35">
      <c r="A8" s="72"/>
      <c r="B8" s="34" t="s">
        <v>11</v>
      </c>
      <c r="C8" s="34" t="s">
        <v>12</v>
      </c>
      <c r="D8" s="34" t="s">
        <v>13</v>
      </c>
      <c r="E8" s="74"/>
    </row>
    <row r="9" spans="1:6" ht="19.5" x14ac:dyDescent="0.35">
      <c r="A9" s="1" t="s">
        <v>0</v>
      </c>
      <c r="B9" s="5">
        <v>84.8</v>
      </c>
      <c r="C9" s="5">
        <v>473.9</v>
      </c>
      <c r="D9" s="5">
        <v>-389.09999999999997</v>
      </c>
      <c r="E9" s="7" t="s">
        <v>23</v>
      </c>
    </row>
    <row r="10" spans="1:6" ht="19.5" x14ac:dyDescent="0.35">
      <c r="A10" s="2" t="s">
        <v>1</v>
      </c>
      <c r="B10" s="5">
        <v>79.5</v>
      </c>
      <c r="C10" s="5">
        <v>421.2</v>
      </c>
      <c r="D10" s="5">
        <v>-341.7</v>
      </c>
      <c r="E10" s="8" t="s">
        <v>24</v>
      </c>
    </row>
    <row r="11" spans="1:6" ht="20" thickBot="1" x14ac:dyDescent="0.4">
      <c r="A11" s="2" t="s">
        <v>2</v>
      </c>
      <c r="B11" s="5">
        <v>66.3</v>
      </c>
      <c r="C11" s="5">
        <v>401.6</v>
      </c>
      <c r="D11" s="5">
        <v>-335.3</v>
      </c>
      <c r="E11" s="8" t="s">
        <v>25</v>
      </c>
    </row>
    <row r="12" spans="1:6" s="51" customFormat="1" ht="20.5" thickTop="1" thickBot="1" x14ac:dyDescent="0.4">
      <c r="A12" s="49" t="s">
        <v>3</v>
      </c>
      <c r="B12" s="23">
        <f>SUM(B9:B11)</f>
        <v>230.60000000000002</v>
      </c>
      <c r="C12" s="24">
        <f>SUM(C9:C11)</f>
        <v>1296.6999999999998</v>
      </c>
      <c r="D12" s="24">
        <f>SUM(D9:D11)</f>
        <v>-1066.0999999999999</v>
      </c>
      <c r="E12" s="50" t="s">
        <v>26</v>
      </c>
    </row>
    <row r="13" spans="1:6" ht="20" thickTop="1" x14ac:dyDescent="0.35">
      <c r="A13" s="2" t="s">
        <v>4</v>
      </c>
      <c r="B13" s="5">
        <v>54.8</v>
      </c>
      <c r="C13" s="5">
        <v>309.3</v>
      </c>
      <c r="D13" s="5">
        <v>-254.5</v>
      </c>
      <c r="E13" s="8" t="s">
        <v>27</v>
      </c>
    </row>
    <row r="14" spans="1:6" ht="19.5" x14ac:dyDescent="0.35">
      <c r="A14" s="2" t="s">
        <v>5</v>
      </c>
      <c r="B14" s="5">
        <v>73.900000000000006</v>
      </c>
      <c r="C14" s="5">
        <v>329.2</v>
      </c>
      <c r="D14" s="5">
        <v>-255.3</v>
      </c>
      <c r="E14" s="8" t="s">
        <v>28</v>
      </c>
    </row>
    <row r="15" spans="1:6" ht="20" thickBot="1" x14ac:dyDescent="0.4">
      <c r="A15" s="2" t="s">
        <v>6</v>
      </c>
      <c r="B15" s="5">
        <v>98.2</v>
      </c>
      <c r="C15" s="5">
        <v>393.1</v>
      </c>
      <c r="D15" s="5">
        <v>-294.89999999999998</v>
      </c>
      <c r="E15" s="8" t="s">
        <v>29</v>
      </c>
    </row>
    <row r="16" spans="1:6" s="51" customFormat="1" ht="20.5" thickTop="1" thickBot="1" x14ac:dyDescent="0.4">
      <c r="A16" s="52" t="s">
        <v>7</v>
      </c>
      <c r="B16" s="23">
        <v>226.9</v>
      </c>
      <c r="C16" s="24">
        <v>1031.5999999999999</v>
      </c>
      <c r="D16" s="23">
        <v>-804.7</v>
      </c>
      <c r="E16" s="50" t="s">
        <v>30</v>
      </c>
    </row>
    <row r="17" spans="1:6" ht="20" thickTop="1" x14ac:dyDescent="0.35">
      <c r="A17" s="2" t="s">
        <v>8</v>
      </c>
      <c r="B17" s="5">
        <v>97.2</v>
      </c>
      <c r="C17" s="5">
        <v>422.7</v>
      </c>
      <c r="D17" s="5">
        <v>-325.5</v>
      </c>
      <c r="E17" s="8" t="s">
        <v>31</v>
      </c>
    </row>
    <row r="18" spans="1:6" ht="19.5" x14ac:dyDescent="0.35">
      <c r="A18" s="2" t="s">
        <v>9</v>
      </c>
      <c r="B18" s="5">
        <v>98.2</v>
      </c>
      <c r="C18" s="5">
        <v>423.2</v>
      </c>
      <c r="D18" s="5">
        <v>-325</v>
      </c>
      <c r="E18" s="8" t="s">
        <v>32</v>
      </c>
    </row>
    <row r="19" spans="1:6" ht="20" thickBot="1" x14ac:dyDescent="0.4">
      <c r="A19" s="2" t="s">
        <v>15</v>
      </c>
      <c r="B19" s="5">
        <v>96.4</v>
      </c>
      <c r="C19" s="5">
        <v>423.9</v>
      </c>
      <c r="D19" s="5">
        <v>-327.5</v>
      </c>
      <c r="E19" s="8" t="s">
        <v>33</v>
      </c>
    </row>
    <row r="20" spans="1:6" s="51" customFormat="1" ht="20.5" thickTop="1" thickBot="1" x14ac:dyDescent="0.4">
      <c r="A20" s="52" t="s">
        <v>16</v>
      </c>
      <c r="B20" s="23">
        <v>291.8</v>
      </c>
      <c r="C20" s="24">
        <v>1269.8</v>
      </c>
      <c r="D20" s="23">
        <v>-978</v>
      </c>
      <c r="E20" s="50" t="s">
        <v>34</v>
      </c>
    </row>
    <row r="21" spans="1:6" ht="20" thickTop="1" x14ac:dyDescent="0.35">
      <c r="A21" s="2" t="s">
        <v>17</v>
      </c>
      <c r="B21" s="5">
        <v>99.1</v>
      </c>
      <c r="C21" s="5">
        <v>459.3</v>
      </c>
      <c r="D21" s="5">
        <v>-360.2</v>
      </c>
      <c r="E21" s="8" t="s">
        <v>35</v>
      </c>
    </row>
    <row r="22" spans="1:6" ht="22" x14ac:dyDescent="0.85">
      <c r="A22" s="3" t="s">
        <v>18</v>
      </c>
      <c r="B22" s="5">
        <v>117.1</v>
      </c>
      <c r="C22" s="5">
        <v>448.9</v>
      </c>
      <c r="D22" s="5">
        <v>-331.8</v>
      </c>
      <c r="E22" s="9" t="s">
        <v>36</v>
      </c>
    </row>
    <row r="23" spans="1:6" ht="20" thickBot="1" x14ac:dyDescent="0.4">
      <c r="A23" s="3" t="s">
        <v>19</v>
      </c>
      <c r="B23" s="5">
        <v>128.30000000000001</v>
      </c>
      <c r="C23" s="5">
        <v>515.4</v>
      </c>
      <c r="D23" s="5">
        <f>B23-C23</f>
        <v>-387.09999999999997</v>
      </c>
      <c r="E23" s="8" t="s">
        <v>37</v>
      </c>
    </row>
    <row r="24" spans="1:6" ht="20.5" thickTop="1" thickBot="1" x14ac:dyDescent="0.4">
      <c r="A24" s="26" t="s">
        <v>20</v>
      </c>
      <c r="B24" s="23">
        <f>SUM(B21:B23)</f>
        <v>344.5</v>
      </c>
      <c r="C24" s="24">
        <f t="shared" ref="C24:D24" si="0">SUM(C21:C23)</f>
        <v>1423.6</v>
      </c>
      <c r="D24" s="24">
        <f t="shared" si="0"/>
        <v>-1079.0999999999999</v>
      </c>
      <c r="E24" s="25" t="s">
        <v>38</v>
      </c>
    </row>
    <row r="25" spans="1:6" ht="20.5" thickTop="1" thickBot="1" x14ac:dyDescent="0.8">
      <c r="A25" s="31" t="s">
        <v>21</v>
      </c>
      <c r="B25" s="23">
        <f>B12+B16+B20+B24</f>
        <v>1093.8</v>
      </c>
      <c r="C25" s="24">
        <f t="shared" ref="C25:D25" si="1">C12+C16+C20+C24</f>
        <v>5021.6999999999989</v>
      </c>
      <c r="D25" s="24">
        <f t="shared" si="1"/>
        <v>-3927.9</v>
      </c>
      <c r="E25" s="32" t="s">
        <v>39</v>
      </c>
    </row>
    <row r="26" spans="1:6" ht="15" thickTop="1" x14ac:dyDescent="0.35"/>
    <row r="27" spans="1:6" ht="33" customHeight="1" x14ac:dyDescent="0.35">
      <c r="A27" s="75" t="s">
        <v>53</v>
      </c>
      <c r="B27" s="75"/>
      <c r="C27" s="75"/>
      <c r="D27" s="76" t="s">
        <v>52</v>
      </c>
      <c r="E27" s="76"/>
      <c r="F27" s="11"/>
    </row>
    <row r="28" spans="1:6" ht="50.25" customHeight="1" x14ac:dyDescent="0.35">
      <c r="A28" s="68" t="s">
        <v>44</v>
      </c>
      <c r="B28" s="68"/>
      <c r="C28" s="68"/>
      <c r="D28" s="69" t="s">
        <v>45</v>
      </c>
      <c r="E28" s="69"/>
      <c r="F28" s="12"/>
    </row>
    <row r="29" spans="1:6" ht="48" customHeight="1" x14ac:dyDescent="0.35">
      <c r="A29" s="68" t="s">
        <v>46</v>
      </c>
      <c r="B29" s="68"/>
      <c r="C29" s="68"/>
      <c r="D29" s="69" t="s">
        <v>47</v>
      </c>
      <c r="E29" s="69"/>
      <c r="F29" s="12"/>
    </row>
    <row r="30" spans="1:6" ht="42" customHeight="1" x14ac:dyDescent="0.35">
      <c r="A30" s="68" t="s">
        <v>48</v>
      </c>
      <c r="B30" s="68"/>
      <c r="C30" s="68"/>
      <c r="D30" s="70" t="s">
        <v>49</v>
      </c>
      <c r="E30" s="70"/>
      <c r="F30" s="13"/>
    </row>
  </sheetData>
  <mergeCells count="18">
    <mergeCell ref="A29:C29"/>
    <mergeCell ref="D29:E29"/>
    <mergeCell ref="A30:C30"/>
    <mergeCell ref="D30:E30"/>
    <mergeCell ref="A7:A8"/>
    <mergeCell ref="E7:E8"/>
    <mergeCell ref="A27:C27"/>
    <mergeCell ref="D27:E27"/>
    <mergeCell ref="A28:C28"/>
    <mergeCell ref="D28:E28"/>
    <mergeCell ref="A6:B6"/>
    <mergeCell ref="D6:E6"/>
    <mergeCell ref="A1:E1"/>
    <mergeCell ref="A2:E2"/>
    <mergeCell ref="A3:E3"/>
    <mergeCell ref="A4:E4"/>
    <mergeCell ref="D5:E5"/>
    <mergeCell ref="A5:C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3" workbookViewId="0">
      <selection activeCell="H24" sqref="H24"/>
    </sheetView>
  </sheetViews>
  <sheetFormatPr defaultRowHeight="14.5" x14ac:dyDescent="0.35"/>
  <cols>
    <col min="1" max="1" width="20.453125" customWidth="1"/>
    <col min="2" max="2" width="38.453125" customWidth="1"/>
    <col min="3" max="3" width="32.453125" customWidth="1"/>
    <col min="4" max="4" width="32.08984375" customWidth="1"/>
    <col min="5" max="5" width="38.453125" customWidth="1"/>
  </cols>
  <sheetData>
    <row r="1" spans="1:6" ht="22" x14ac:dyDescent="0.35">
      <c r="A1" s="62" t="s">
        <v>40</v>
      </c>
      <c r="B1" s="62"/>
      <c r="C1" s="62"/>
      <c r="D1" s="62"/>
      <c r="E1" s="62"/>
    </row>
    <row r="2" spans="1:6" x14ac:dyDescent="0.35">
      <c r="A2" s="63" t="s">
        <v>14</v>
      </c>
      <c r="B2" s="63"/>
      <c r="C2" s="63"/>
      <c r="D2" s="63"/>
      <c r="E2" s="63"/>
    </row>
    <row r="3" spans="1:6" ht="22" x14ac:dyDescent="0.85">
      <c r="A3" s="64" t="s">
        <v>63</v>
      </c>
      <c r="B3" s="64"/>
      <c r="C3" s="64"/>
      <c r="D3" s="64"/>
      <c r="E3" s="64"/>
    </row>
    <row r="4" spans="1:6" x14ac:dyDescent="0.35">
      <c r="A4" s="78" t="s">
        <v>83</v>
      </c>
      <c r="B4" s="78"/>
      <c r="C4" s="78"/>
      <c r="D4" s="78"/>
      <c r="E4" s="78"/>
    </row>
    <row r="5" spans="1:6" ht="25.5" customHeight="1" x14ac:dyDescent="0.35">
      <c r="A5" s="67" t="s">
        <v>59</v>
      </c>
      <c r="B5" s="67"/>
      <c r="C5" s="67"/>
      <c r="D5" s="66" t="s">
        <v>58</v>
      </c>
      <c r="E5" s="66"/>
      <c r="F5" s="53"/>
    </row>
    <row r="6" spans="1:6" x14ac:dyDescent="0.35">
      <c r="A6" s="58" t="s">
        <v>51</v>
      </c>
      <c r="B6" s="59"/>
      <c r="C6" s="10"/>
      <c r="D6" s="60" t="s">
        <v>50</v>
      </c>
      <c r="E6" s="61"/>
    </row>
    <row r="7" spans="1:6" ht="18.75" customHeight="1" x14ac:dyDescent="0.35">
      <c r="A7" s="71" t="s">
        <v>10</v>
      </c>
      <c r="B7" s="33" t="s">
        <v>41</v>
      </c>
      <c r="C7" s="33" t="s">
        <v>42</v>
      </c>
      <c r="D7" s="33" t="s">
        <v>43</v>
      </c>
      <c r="E7" s="73" t="s">
        <v>22</v>
      </c>
    </row>
    <row r="8" spans="1:6" ht="18" customHeight="1" x14ac:dyDescent="0.35">
      <c r="A8" s="72"/>
      <c r="B8" s="34" t="s">
        <v>11</v>
      </c>
      <c r="C8" s="34" t="s">
        <v>12</v>
      </c>
      <c r="D8" s="34" t="s">
        <v>13</v>
      </c>
      <c r="E8" s="74"/>
    </row>
    <row r="9" spans="1:6" ht="19.5" x14ac:dyDescent="0.35">
      <c r="A9" s="1" t="s">
        <v>0</v>
      </c>
      <c r="B9" s="5">
        <v>101.8</v>
      </c>
      <c r="C9" s="5">
        <v>491.9</v>
      </c>
      <c r="D9" s="5">
        <v>-390.1</v>
      </c>
      <c r="E9" s="7" t="s">
        <v>23</v>
      </c>
    </row>
    <row r="10" spans="1:6" ht="19.5" x14ac:dyDescent="0.35">
      <c r="A10" s="2" t="s">
        <v>1</v>
      </c>
      <c r="B10" s="5">
        <v>99.9</v>
      </c>
      <c r="C10" s="5">
        <v>451.9</v>
      </c>
      <c r="D10" s="5">
        <f>B10-C10</f>
        <v>-352</v>
      </c>
      <c r="E10" s="8" t="s">
        <v>24</v>
      </c>
    </row>
    <row r="11" spans="1:6" ht="20" thickBot="1" x14ac:dyDescent="0.4">
      <c r="A11" s="2" t="s">
        <v>2</v>
      </c>
      <c r="B11" s="5">
        <v>114.7</v>
      </c>
      <c r="C11" s="5">
        <v>506.3</v>
      </c>
      <c r="D11" s="5">
        <f>B11-C11</f>
        <v>-391.6</v>
      </c>
      <c r="E11" s="8" t="s">
        <v>25</v>
      </c>
    </row>
    <row r="12" spans="1:6" s="51" customFormat="1" ht="20.5" thickTop="1" thickBot="1" x14ac:dyDescent="0.4">
      <c r="A12" s="52" t="s">
        <v>3</v>
      </c>
      <c r="B12" s="23">
        <f t="shared" ref="B12:D12" si="0">SUM(B9:B11)</f>
        <v>316.39999999999998</v>
      </c>
      <c r="C12" s="24">
        <f t="shared" si="0"/>
        <v>1450.1</v>
      </c>
      <c r="D12" s="24">
        <f t="shared" si="0"/>
        <v>-1133.7</v>
      </c>
      <c r="E12" s="50" t="s">
        <v>26</v>
      </c>
    </row>
    <row r="13" spans="1:6" ht="20" thickTop="1" x14ac:dyDescent="0.35">
      <c r="A13" s="2" t="s">
        <v>4</v>
      </c>
      <c r="B13" s="5">
        <v>114.6</v>
      </c>
      <c r="C13" s="5">
        <v>487.8</v>
      </c>
      <c r="D13" s="5">
        <f>B13-C13</f>
        <v>-373.20000000000005</v>
      </c>
      <c r="E13" s="8" t="s">
        <v>27</v>
      </c>
    </row>
    <row r="14" spans="1:6" ht="19.5" x14ac:dyDescent="0.35">
      <c r="A14" s="2" t="s">
        <v>5</v>
      </c>
      <c r="B14" s="5">
        <v>103.3</v>
      </c>
      <c r="C14" s="5">
        <v>461.7</v>
      </c>
      <c r="D14" s="5">
        <f>B14-C14</f>
        <v>-358.4</v>
      </c>
      <c r="E14" s="8" t="s">
        <v>28</v>
      </c>
    </row>
    <row r="15" spans="1:6" ht="20" thickBot="1" x14ac:dyDescent="0.4">
      <c r="A15" s="2" t="s">
        <v>6</v>
      </c>
      <c r="B15" s="5">
        <v>124.8</v>
      </c>
      <c r="C15" s="5">
        <v>544.5</v>
      </c>
      <c r="D15" s="5">
        <f>B15-C15</f>
        <v>-419.7</v>
      </c>
      <c r="E15" s="8" t="s">
        <v>29</v>
      </c>
    </row>
    <row r="16" spans="1:6" s="51" customFormat="1" ht="20.5" thickTop="1" thickBot="1" x14ac:dyDescent="0.4">
      <c r="A16" s="52" t="s">
        <v>7</v>
      </c>
      <c r="B16" s="23">
        <f>SUM(B13:B15)</f>
        <v>342.7</v>
      </c>
      <c r="C16" s="24">
        <f>SUM(C13:C15)</f>
        <v>1494</v>
      </c>
      <c r="D16" s="23">
        <f>SUM(D13:D15)</f>
        <v>-1151.3</v>
      </c>
      <c r="E16" s="50" t="s">
        <v>30</v>
      </c>
    </row>
    <row r="17" spans="1:6" ht="20" thickTop="1" x14ac:dyDescent="0.35">
      <c r="A17" s="2" t="s">
        <v>8</v>
      </c>
      <c r="B17" s="5">
        <v>109</v>
      </c>
      <c r="C17" s="5">
        <v>506</v>
      </c>
      <c r="D17" s="5">
        <v>-397</v>
      </c>
      <c r="E17" s="8" t="s">
        <v>31</v>
      </c>
    </row>
    <row r="18" spans="1:6" ht="19.5" x14ac:dyDescent="0.35">
      <c r="A18" s="2" t="s">
        <v>9</v>
      </c>
      <c r="B18" s="5">
        <v>138.69999999999999</v>
      </c>
      <c r="C18" s="5">
        <v>560</v>
      </c>
      <c r="D18" s="5">
        <f>B18-C18</f>
        <v>-421.3</v>
      </c>
      <c r="E18" s="8" t="s">
        <v>32</v>
      </c>
    </row>
    <row r="19" spans="1:6" ht="20" thickBot="1" x14ac:dyDescent="0.4">
      <c r="A19" s="2" t="s">
        <v>15</v>
      </c>
      <c r="B19" s="5">
        <v>111.9</v>
      </c>
      <c r="C19" s="5">
        <v>512.1</v>
      </c>
      <c r="D19" s="5">
        <f>B19-C19</f>
        <v>-400.20000000000005</v>
      </c>
      <c r="E19" s="8" t="s">
        <v>33</v>
      </c>
    </row>
    <row r="20" spans="1:6" s="51" customFormat="1" ht="20.5" thickTop="1" thickBot="1" x14ac:dyDescent="0.4">
      <c r="A20" s="52" t="s">
        <v>16</v>
      </c>
      <c r="B20" s="23">
        <f>SUM(B17:B19)</f>
        <v>359.6</v>
      </c>
      <c r="C20" s="24">
        <f>SUM(C17:C19)</f>
        <v>1578.1</v>
      </c>
      <c r="D20" s="23">
        <f>SUM(D17:D19)</f>
        <v>-1218.5</v>
      </c>
      <c r="E20" s="50" t="s">
        <v>34</v>
      </c>
    </row>
    <row r="21" spans="1:6" ht="20" thickTop="1" x14ac:dyDescent="0.35">
      <c r="A21" s="2" t="s">
        <v>17</v>
      </c>
      <c r="B21" s="5">
        <v>132.9</v>
      </c>
      <c r="C21" s="5">
        <v>624.70000000000005</v>
      </c>
      <c r="D21" s="5">
        <f>B21-C21</f>
        <v>-491.80000000000007</v>
      </c>
      <c r="E21" s="8" t="s">
        <v>35</v>
      </c>
    </row>
    <row r="22" spans="1:6" ht="22" x14ac:dyDescent="0.85">
      <c r="A22" s="3" t="s">
        <v>18</v>
      </c>
      <c r="B22" s="5">
        <v>148.5</v>
      </c>
      <c r="C22" s="5">
        <v>635.1</v>
      </c>
      <c r="D22" s="5">
        <v>-486.6</v>
      </c>
      <c r="E22" s="9" t="s">
        <v>36</v>
      </c>
    </row>
    <row r="23" spans="1:6" ht="20" thickBot="1" x14ac:dyDescent="0.4">
      <c r="A23" s="3" t="s">
        <v>19</v>
      </c>
      <c r="B23" s="5">
        <v>158.30000000000001</v>
      </c>
      <c r="C23" s="5">
        <v>638.4</v>
      </c>
      <c r="D23" s="5">
        <f>B23-C23</f>
        <v>-480.09999999999997</v>
      </c>
      <c r="E23" s="8" t="s">
        <v>37</v>
      </c>
    </row>
    <row r="24" spans="1:6" ht="20.5" thickTop="1" thickBot="1" x14ac:dyDescent="0.4">
      <c r="A24" s="26" t="s">
        <v>20</v>
      </c>
      <c r="B24" s="23">
        <f>SUM(B21:B23)</f>
        <v>439.7</v>
      </c>
      <c r="C24" s="24">
        <f>SUM(C21:C23)</f>
        <v>1898.2000000000003</v>
      </c>
      <c r="D24" s="24">
        <f>SUM(D21:D23)</f>
        <v>-1458.5</v>
      </c>
      <c r="E24" s="25" t="s">
        <v>38</v>
      </c>
    </row>
    <row r="25" spans="1:6" ht="20.5" thickTop="1" thickBot="1" x14ac:dyDescent="0.4">
      <c r="A25" s="26" t="s">
        <v>21</v>
      </c>
      <c r="B25" s="23">
        <f>B12+B16+B20+B24</f>
        <v>1458.3999999999999</v>
      </c>
      <c r="C25" s="24">
        <f>C12+C16+C20+C24</f>
        <v>6420.4</v>
      </c>
      <c r="D25" s="24">
        <f>D24+D20+D16+D12</f>
        <v>-4962</v>
      </c>
      <c r="E25" s="54" t="s">
        <v>39</v>
      </c>
    </row>
    <row r="26" spans="1:6" ht="15" thickTop="1" x14ac:dyDescent="0.35"/>
    <row r="27" spans="1:6" ht="26.25" customHeight="1" x14ac:dyDescent="0.35">
      <c r="A27" s="79" t="s">
        <v>57</v>
      </c>
      <c r="B27" s="79"/>
      <c r="C27" s="79"/>
      <c r="D27" s="80" t="s">
        <v>56</v>
      </c>
      <c r="E27" s="80"/>
      <c r="F27" s="11"/>
    </row>
    <row r="28" spans="1:6" ht="45" customHeight="1" x14ac:dyDescent="0.35">
      <c r="A28" s="81" t="s">
        <v>44</v>
      </c>
      <c r="B28" s="81"/>
      <c r="C28" s="81"/>
      <c r="D28" s="69" t="s">
        <v>45</v>
      </c>
      <c r="E28" s="69"/>
      <c r="F28" s="12"/>
    </row>
    <row r="29" spans="1:6" ht="48" customHeight="1" x14ac:dyDescent="0.35">
      <c r="A29" s="81" t="s">
        <v>46</v>
      </c>
      <c r="B29" s="81"/>
      <c r="C29" s="81"/>
      <c r="D29" s="69" t="s">
        <v>47</v>
      </c>
      <c r="E29" s="69"/>
      <c r="F29" s="12"/>
    </row>
    <row r="30" spans="1:6" ht="36.75" customHeight="1" x14ac:dyDescent="0.35">
      <c r="A30" s="81" t="s">
        <v>48</v>
      </c>
      <c r="B30" s="81"/>
      <c r="C30" s="81"/>
      <c r="D30" s="82" t="s">
        <v>49</v>
      </c>
      <c r="E30" s="82"/>
      <c r="F30" s="13"/>
    </row>
  </sheetData>
  <mergeCells count="18">
    <mergeCell ref="A28:C28"/>
    <mergeCell ref="D28:E28"/>
    <mergeCell ref="A29:C29"/>
    <mergeCell ref="D29:E29"/>
    <mergeCell ref="A30:C30"/>
    <mergeCell ref="D30:E30"/>
    <mergeCell ref="A6:B6"/>
    <mergeCell ref="D6:E6"/>
    <mergeCell ref="A7:A8"/>
    <mergeCell ref="E7:E8"/>
    <mergeCell ref="A27:C27"/>
    <mergeCell ref="D27:E27"/>
    <mergeCell ref="A1:E1"/>
    <mergeCell ref="A2:E2"/>
    <mergeCell ref="A3:E3"/>
    <mergeCell ref="A4:E4"/>
    <mergeCell ref="A5:C5"/>
    <mergeCell ref="D5:E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6" workbookViewId="0">
      <selection activeCell="D5" sqref="D5:E5"/>
    </sheetView>
  </sheetViews>
  <sheetFormatPr defaultRowHeight="14.5" x14ac:dyDescent="0.35"/>
  <cols>
    <col min="1" max="1" width="20.453125" customWidth="1"/>
    <col min="2" max="2" width="38.453125" customWidth="1"/>
    <col min="3" max="3" width="32.453125" customWidth="1"/>
    <col min="4" max="4" width="32.08984375" customWidth="1"/>
    <col min="5" max="5" width="38.453125" customWidth="1"/>
  </cols>
  <sheetData>
    <row r="1" spans="1:6" ht="22" x14ac:dyDescent="0.35">
      <c r="A1" s="62" t="s">
        <v>40</v>
      </c>
      <c r="B1" s="62"/>
      <c r="C1" s="62"/>
      <c r="D1" s="62"/>
      <c r="E1" s="62"/>
    </row>
    <row r="2" spans="1:6" x14ac:dyDescent="0.35">
      <c r="A2" s="63" t="s">
        <v>14</v>
      </c>
      <c r="B2" s="63"/>
      <c r="C2" s="63"/>
      <c r="D2" s="63"/>
      <c r="E2" s="63"/>
    </row>
    <row r="3" spans="1:6" ht="22" x14ac:dyDescent="0.85">
      <c r="A3" s="64" t="s">
        <v>62</v>
      </c>
      <c r="B3" s="64"/>
      <c r="C3" s="64"/>
      <c r="D3" s="64"/>
      <c r="E3" s="64"/>
    </row>
    <row r="4" spans="1:6" x14ac:dyDescent="0.35">
      <c r="A4" s="78" t="s">
        <v>84</v>
      </c>
      <c r="B4" s="78"/>
      <c r="C4" s="78"/>
      <c r="D4" s="78"/>
      <c r="E4" s="78"/>
    </row>
    <row r="5" spans="1:6" ht="25.5" customHeight="1" x14ac:dyDescent="0.35">
      <c r="A5" s="67" t="s">
        <v>88</v>
      </c>
      <c r="B5" s="67"/>
      <c r="C5" s="67"/>
      <c r="D5" s="66" t="s">
        <v>93</v>
      </c>
      <c r="E5" s="66"/>
      <c r="F5" s="53"/>
    </row>
    <row r="6" spans="1:6" x14ac:dyDescent="0.35">
      <c r="A6" s="58" t="s">
        <v>51</v>
      </c>
      <c r="B6" s="59"/>
      <c r="C6" s="10"/>
      <c r="D6" s="60" t="s">
        <v>50</v>
      </c>
      <c r="E6" s="61"/>
    </row>
    <row r="7" spans="1:6" ht="18.75" customHeight="1" x14ac:dyDescent="0.35">
      <c r="A7" s="71" t="s">
        <v>10</v>
      </c>
      <c r="B7" s="33" t="s">
        <v>41</v>
      </c>
      <c r="C7" s="33" t="s">
        <v>42</v>
      </c>
      <c r="D7" s="33" t="s">
        <v>43</v>
      </c>
      <c r="E7" s="73" t="s">
        <v>22</v>
      </c>
    </row>
    <row r="8" spans="1:6" ht="18" customHeight="1" x14ac:dyDescent="0.35">
      <c r="A8" s="72"/>
      <c r="B8" s="56" t="s">
        <v>11</v>
      </c>
      <c r="C8" s="56" t="s">
        <v>12</v>
      </c>
      <c r="D8" s="56" t="s">
        <v>13</v>
      </c>
      <c r="E8" s="74"/>
    </row>
    <row r="9" spans="1:6" ht="19.5" x14ac:dyDescent="0.35">
      <c r="A9" s="1" t="s">
        <v>0</v>
      </c>
      <c r="B9" s="5">
        <v>132.80000000000001</v>
      </c>
      <c r="C9" s="5">
        <v>618.29999999999995</v>
      </c>
      <c r="D9" s="5">
        <v>-485.49999999999994</v>
      </c>
      <c r="E9" s="7" t="s">
        <v>23</v>
      </c>
    </row>
    <row r="10" spans="1:6" ht="19.5" x14ac:dyDescent="0.35">
      <c r="A10" s="2" t="s">
        <v>1</v>
      </c>
      <c r="B10" s="5">
        <v>123.7</v>
      </c>
      <c r="C10" s="5">
        <v>590.29999999999995</v>
      </c>
      <c r="D10" s="5">
        <v>-466.6</v>
      </c>
      <c r="E10" s="8" t="s">
        <v>24</v>
      </c>
    </row>
    <row r="11" spans="1:6" ht="20" thickBot="1" x14ac:dyDescent="0.4">
      <c r="A11" s="2" t="s">
        <v>2</v>
      </c>
      <c r="B11" s="5">
        <v>116.6</v>
      </c>
      <c r="C11" s="5">
        <v>712.2</v>
      </c>
      <c r="D11" s="5">
        <v>-595.6</v>
      </c>
      <c r="E11" s="8" t="s">
        <v>25</v>
      </c>
    </row>
    <row r="12" spans="1:6" s="51" customFormat="1" ht="20.5" thickTop="1" thickBot="1" x14ac:dyDescent="0.4">
      <c r="A12" s="52" t="s">
        <v>3</v>
      </c>
      <c r="B12" s="23">
        <v>373.1</v>
      </c>
      <c r="C12" s="23">
        <v>1920.8</v>
      </c>
      <c r="D12" s="23">
        <v>-1547.6999999999998</v>
      </c>
      <c r="E12" s="50" t="s">
        <v>26</v>
      </c>
    </row>
    <row r="13" spans="1:6" ht="20" thickTop="1" x14ac:dyDescent="0.35">
      <c r="A13" s="2" t="s">
        <v>4</v>
      </c>
      <c r="B13" s="5">
        <v>110.8</v>
      </c>
      <c r="C13" s="5">
        <v>664.4</v>
      </c>
      <c r="D13" s="5">
        <v>-553.6</v>
      </c>
      <c r="E13" s="8" t="s">
        <v>27</v>
      </c>
    </row>
    <row r="14" spans="1:6" ht="19.5" x14ac:dyDescent="0.35">
      <c r="A14" s="2" t="s">
        <v>5</v>
      </c>
      <c r="B14" s="5">
        <v>118</v>
      </c>
      <c r="C14" s="5">
        <v>674.4</v>
      </c>
      <c r="D14" s="5">
        <v>-556.4</v>
      </c>
      <c r="E14" s="8" t="s">
        <v>28</v>
      </c>
    </row>
    <row r="15" spans="1:6" ht="20" thickBot="1" x14ac:dyDescent="0.4">
      <c r="A15" s="2" t="s">
        <v>6</v>
      </c>
      <c r="B15" s="5">
        <v>131.6</v>
      </c>
      <c r="C15" s="5">
        <v>652.5</v>
      </c>
      <c r="D15" s="5">
        <v>-520.9</v>
      </c>
      <c r="E15" s="8" t="s">
        <v>29</v>
      </c>
    </row>
    <row r="16" spans="1:6" s="51" customFormat="1" ht="20.5" thickTop="1" thickBot="1" x14ac:dyDescent="0.4">
      <c r="A16" s="52" t="s">
        <v>7</v>
      </c>
      <c r="B16" s="23">
        <v>360.4</v>
      </c>
      <c r="C16" s="23">
        <v>1991.3</v>
      </c>
      <c r="D16" s="23">
        <v>-1630.9</v>
      </c>
      <c r="E16" s="50" t="s">
        <v>30</v>
      </c>
    </row>
    <row r="17" spans="1:8" ht="20" thickTop="1" x14ac:dyDescent="0.35">
      <c r="A17" s="2" t="s">
        <v>8</v>
      </c>
      <c r="B17" s="5">
        <v>122.5</v>
      </c>
      <c r="C17" s="5">
        <v>685</v>
      </c>
      <c r="D17" s="5">
        <v>-562.5</v>
      </c>
      <c r="E17" s="8" t="s">
        <v>31</v>
      </c>
    </row>
    <row r="18" spans="1:8" ht="19.5" x14ac:dyDescent="0.35">
      <c r="A18" s="2" t="s">
        <v>9</v>
      </c>
      <c r="B18" s="5">
        <v>154.9</v>
      </c>
      <c r="C18" s="5">
        <v>729.59999999999991</v>
      </c>
      <c r="D18" s="5">
        <v>-574.69999999999993</v>
      </c>
      <c r="E18" s="8" t="s">
        <v>32</v>
      </c>
      <c r="H18" s="55"/>
    </row>
    <row r="19" spans="1:8" ht="20" thickBot="1" x14ac:dyDescent="0.4">
      <c r="A19" s="2" t="s">
        <v>15</v>
      </c>
      <c r="B19" s="5">
        <v>128.1</v>
      </c>
      <c r="C19" s="5">
        <v>712.1</v>
      </c>
      <c r="D19" s="5">
        <f>B19-C19</f>
        <v>-584</v>
      </c>
      <c r="E19" s="8" t="s">
        <v>33</v>
      </c>
    </row>
    <row r="20" spans="1:8" s="51" customFormat="1" ht="20.5" thickTop="1" thickBot="1" x14ac:dyDescent="0.4">
      <c r="A20" s="52" t="s">
        <v>16</v>
      </c>
      <c r="B20" s="23">
        <f>SUM(B17:B19)</f>
        <v>405.5</v>
      </c>
      <c r="C20" s="23">
        <f>SUM(C17:C19)</f>
        <v>2126.6999999999998</v>
      </c>
      <c r="D20" s="23">
        <f>SUM(D17:D19)</f>
        <v>-1721.1999999999998</v>
      </c>
      <c r="E20" s="50" t="s">
        <v>34</v>
      </c>
    </row>
    <row r="21" spans="1:8" ht="20" thickTop="1" x14ac:dyDescent="0.35">
      <c r="A21" s="2" t="s">
        <v>17</v>
      </c>
      <c r="B21" s="5">
        <v>138.19999999999999</v>
      </c>
      <c r="C21" s="5">
        <v>686</v>
      </c>
      <c r="D21" s="5">
        <f>B21-C21</f>
        <v>-547.79999999999995</v>
      </c>
      <c r="E21" s="8" t="s">
        <v>35</v>
      </c>
    </row>
    <row r="22" spans="1:8" ht="22" x14ac:dyDescent="0.85">
      <c r="A22" s="3" t="s">
        <v>18</v>
      </c>
      <c r="B22" s="5">
        <v>157.4</v>
      </c>
      <c r="C22" s="5">
        <v>750.6</v>
      </c>
      <c r="D22" s="5">
        <f>B22-C22</f>
        <v>-593.20000000000005</v>
      </c>
      <c r="E22" s="9" t="s">
        <v>36</v>
      </c>
    </row>
    <row r="23" spans="1:8" ht="20" thickBot="1" x14ac:dyDescent="0.4">
      <c r="A23" s="3" t="s">
        <v>19</v>
      </c>
      <c r="B23" s="5">
        <v>150.1</v>
      </c>
      <c r="C23" s="5">
        <v>721.6</v>
      </c>
      <c r="D23" s="5">
        <f>B23-C23</f>
        <v>-571.5</v>
      </c>
      <c r="E23" s="8" t="s">
        <v>37</v>
      </c>
    </row>
    <row r="24" spans="1:8" ht="20.5" thickTop="1" thickBot="1" x14ac:dyDescent="0.4">
      <c r="A24" s="26" t="s">
        <v>20</v>
      </c>
      <c r="B24" s="23">
        <f>SUM(B21:B23)</f>
        <v>445.70000000000005</v>
      </c>
      <c r="C24" s="23">
        <f>SUM(C21:C23)</f>
        <v>2158.1999999999998</v>
      </c>
      <c r="D24" s="23">
        <f>SUM(D21:D23)</f>
        <v>-1712.5</v>
      </c>
      <c r="E24" s="25" t="s">
        <v>38</v>
      </c>
    </row>
    <row r="25" spans="1:8" ht="20.5" thickTop="1" thickBot="1" x14ac:dyDescent="0.4">
      <c r="A25" s="26" t="s">
        <v>21</v>
      </c>
      <c r="B25" s="23">
        <f>B24+B20+B16+B12</f>
        <v>1584.6999999999998</v>
      </c>
      <c r="C25" s="23">
        <f>C24+C20+C16+C12</f>
        <v>8197</v>
      </c>
      <c r="D25" s="23">
        <f>D24+D20+D16+D12</f>
        <v>-6612.3</v>
      </c>
      <c r="E25" s="54" t="s">
        <v>39</v>
      </c>
    </row>
    <row r="26" spans="1:8" ht="15" thickTop="1" x14ac:dyDescent="0.35"/>
    <row r="27" spans="1:8" ht="26.25" customHeight="1" x14ac:dyDescent="0.35">
      <c r="A27" s="79" t="s">
        <v>87</v>
      </c>
      <c r="B27" s="79"/>
      <c r="C27" s="79"/>
      <c r="D27" s="80" t="s">
        <v>86</v>
      </c>
      <c r="E27" s="80"/>
      <c r="F27" s="11"/>
    </row>
    <row r="28" spans="1:8" ht="45" customHeight="1" x14ac:dyDescent="0.35">
      <c r="A28" s="81" t="s">
        <v>44</v>
      </c>
      <c r="B28" s="81"/>
      <c r="C28" s="81"/>
      <c r="D28" s="69" t="s">
        <v>45</v>
      </c>
      <c r="E28" s="69"/>
      <c r="F28" s="12"/>
    </row>
    <row r="29" spans="1:8" ht="48" customHeight="1" x14ac:dyDescent="0.35">
      <c r="A29" s="81" t="s">
        <v>46</v>
      </c>
      <c r="B29" s="81"/>
      <c r="C29" s="81"/>
      <c r="D29" s="69" t="s">
        <v>47</v>
      </c>
      <c r="E29" s="69"/>
      <c r="F29" s="12"/>
    </row>
    <row r="30" spans="1:8" ht="36.75" customHeight="1" x14ac:dyDescent="0.35">
      <c r="A30" s="81" t="s">
        <v>48</v>
      </c>
      <c r="B30" s="81"/>
      <c r="C30" s="81"/>
      <c r="D30" s="82" t="s">
        <v>49</v>
      </c>
      <c r="E30" s="82"/>
      <c r="F30" s="13"/>
    </row>
  </sheetData>
  <mergeCells count="18">
    <mergeCell ref="A1:E1"/>
    <mergeCell ref="A2:E2"/>
    <mergeCell ref="A3:E3"/>
    <mergeCell ref="A4:E4"/>
    <mergeCell ref="A5:C5"/>
    <mergeCell ref="D5:E5"/>
    <mergeCell ref="A6:B6"/>
    <mergeCell ref="D6:E6"/>
    <mergeCell ref="A7:A8"/>
    <mergeCell ref="E7:E8"/>
    <mergeCell ref="A27:C27"/>
    <mergeCell ref="D27:E27"/>
    <mergeCell ref="A28:C28"/>
    <mergeCell ref="D28:E28"/>
    <mergeCell ref="A29:C29"/>
    <mergeCell ref="D29:E29"/>
    <mergeCell ref="A30:C30"/>
    <mergeCell ref="D30:E3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9" workbookViewId="0">
      <selection activeCell="D30" sqref="D30:E30"/>
    </sheetView>
  </sheetViews>
  <sheetFormatPr defaultRowHeight="14.5" x14ac:dyDescent="0.35"/>
  <cols>
    <col min="1" max="1" width="20.453125" customWidth="1"/>
    <col min="2" max="2" width="38.453125" customWidth="1"/>
    <col min="3" max="3" width="32.453125" customWidth="1"/>
    <col min="4" max="4" width="32.08984375" customWidth="1"/>
    <col min="5" max="5" width="38.453125" customWidth="1"/>
  </cols>
  <sheetData>
    <row r="1" spans="1:6" ht="22" x14ac:dyDescent="0.35">
      <c r="A1" s="62" t="s">
        <v>40</v>
      </c>
      <c r="B1" s="62"/>
      <c r="C1" s="62"/>
      <c r="D1" s="62"/>
      <c r="E1" s="62"/>
    </row>
    <row r="2" spans="1:6" x14ac:dyDescent="0.35">
      <c r="A2" s="63" t="s">
        <v>14</v>
      </c>
      <c r="B2" s="63"/>
      <c r="C2" s="63"/>
      <c r="D2" s="63"/>
      <c r="E2" s="63"/>
    </row>
    <row r="3" spans="1:6" ht="22" x14ac:dyDescent="0.85">
      <c r="A3" s="64" t="s">
        <v>90</v>
      </c>
      <c r="B3" s="64"/>
      <c r="C3" s="64"/>
      <c r="D3" s="64"/>
      <c r="E3" s="64"/>
    </row>
    <row r="4" spans="1:6" x14ac:dyDescent="0.35">
      <c r="A4" s="78" t="s">
        <v>89</v>
      </c>
      <c r="B4" s="78"/>
      <c r="C4" s="78"/>
      <c r="D4" s="78"/>
      <c r="E4" s="78"/>
    </row>
    <row r="5" spans="1:6" ht="25.5" customHeight="1" x14ac:dyDescent="0.35">
      <c r="A5" s="67" t="s">
        <v>95</v>
      </c>
      <c r="B5" s="67"/>
      <c r="C5" s="67"/>
      <c r="D5" s="66" t="s">
        <v>94</v>
      </c>
      <c r="E5" s="66"/>
      <c r="F5" s="53"/>
    </row>
    <row r="6" spans="1:6" x14ac:dyDescent="0.35">
      <c r="A6" s="58" t="s">
        <v>51</v>
      </c>
      <c r="B6" s="59"/>
      <c r="C6" s="10"/>
      <c r="D6" s="60" t="s">
        <v>50</v>
      </c>
      <c r="E6" s="61"/>
    </row>
    <row r="7" spans="1:6" ht="18.75" customHeight="1" x14ac:dyDescent="0.35">
      <c r="A7" s="71" t="s">
        <v>10</v>
      </c>
      <c r="B7" s="33" t="s">
        <v>41</v>
      </c>
      <c r="C7" s="33" t="s">
        <v>42</v>
      </c>
      <c r="D7" s="33" t="s">
        <v>43</v>
      </c>
      <c r="E7" s="73" t="s">
        <v>22</v>
      </c>
    </row>
    <row r="8" spans="1:6" ht="18" customHeight="1" x14ac:dyDescent="0.35">
      <c r="A8" s="72"/>
      <c r="B8" s="56" t="s">
        <v>11</v>
      </c>
      <c r="C8" s="56" t="s">
        <v>12</v>
      </c>
      <c r="D8" s="56" t="s">
        <v>13</v>
      </c>
      <c r="E8" s="74"/>
    </row>
    <row r="9" spans="1:6" ht="19.5" x14ac:dyDescent="0.35">
      <c r="A9" s="1" t="s">
        <v>0</v>
      </c>
      <c r="B9" s="5">
        <v>153.19999999999999</v>
      </c>
      <c r="C9" s="5">
        <v>733.9</v>
      </c>
      <c r="D9" s="5">
        <f>B9-C9</f>
        <v>-580.70000000000005</v>
      </c>
      <c r="E9" s="7" t="s">
        <v>23</v>
      </c>
    </row>
    <row r="10" spans="1:6" ht="19.5" x14ac:dyDescent="0.35">
      <c r="A10" s="2" t="s">
        <v>1</v>
      </c>
      <c r="B10" s="5">
        <v>136.19999999999999</v>
      </c>
      <c r="C10" s="5">
        <v>633.4</v>
      </c>
      <c r="D10" s="5">
        <f>B10-C10</f>
        <v>-497.2</v>
      </c>
      <c r="E10" s="8" t="s">
        <v>24</v>
      </c>
    </row>
    <row r="11" spans="1:6" ht="20" thickBot="1" x14ac:dyDescent="0.4">
      <c r="A11" s="2" t="s">
        <v>2</v>
      </c>
      <c r="B11" s="5">
        <v>148.9</v>
      </c>
      <c r="C11" s="5">
        <v>734.4</v>
      </c>
      <c r="D11" s="5">
        <f>B11-C11</f>
        <v>-585.5</v>
      </c>
      <c r="E11" s="8" t="s">
        <v>25</v>
      </c>
    </row>
    <row r="12" spans="1:6" s="51" customFormat="1" ht="20.5" thickTop="1" thickBot="1" x14ac:dyDescent="0.4">
      <c r="A12" s="52" t="s">
        <v>3</v>
      </c>
      <c r="B12" s="23">
        <f>SUM(B9:B11)</f>
        <v>438.29999999999995</v>
      </c>
      <c r="C12" s="23">
        <f>SUM(C9:C11)</f>
        <v>2101.6999999999998</v>
      </c>
      <c r="D12" s="23">
        <f>SUM(D9:D11)</f>
        <v>-1663.4</v>
      </c>
      <c r="E12" s="50" t="s">
        <v>26</v>
      </c>
    </row>
    <row r="13" spans="1:6" ht="20" thickTop="1" x14ac:dyDescent="0.35">
      <c r="A13" s="2" t="s">
        <v>4</v>
      </c>
      <c r="B13" s="5">
        <v>112.4</v>
      </c>
      <c r="C13" s="5">
        <v>581.20000000000005</v>
      </c>
      <c r="D13" s="5">
        <f>B13-C13</f>
        <v>-468.80000000000007</v>
      </c>
      <c r="E13" s="8" t="s">
        <v>27</v>
      </c>
    </row>
    <row r="14" spans="1:6" ht="19.5" x14ac:dyDescent="0.35">
      <c r="A14" s="2" t="s">
        <v>5</v>
      </c>
      <c r="B14" s="5">
        <v>142.69999999999999</v>
      </c>
      <c r="C14" s="5">
        <v>720.3</v>
      </c>
      <c r="D14" s="5">
        <f>B14-C14</f>
        <v>-577.59999999999991</v>
      </c>
      <c r="E14" s="8" t="s">
        <v>28</v>
      </c>
    </row>
    <row r="15" spans="1:6" ht="20" thickBot="1" x14ac:dyDescent="0.4">
      <c r="A15" s="2" t="s">
        <v>6</v>
      </c>
      <c r="B15" s="5">
        <v>130.6</v>
      </c>
      <c r="C15" s="5">
        <v>678</v>
      </c>
      <c r="D15" s="5">
        <f>B15-C15</f>
        <v>-547.4</v>
      </c>
      <c r="E15" s="8" t="s">
        <v>29</v>
      </c>
    </row>
    <row r="16" spans="1:6" s="51" customFormat="1" ht="20.5" thickTop="1" thickBot="1" x14ac:dyDescent="0.4">
      <c r="A16" s="52" t="s">
        <v>7</v>
      </c>
      <c r="B16" s="23">
        <f>SUM(B13:B15)</f>
        <v>385.7</v>
      </c>
      <c r="C16" s="23">
        <f>SUM(C13:C15)</f>
        <v>1979.5</v>
      </c>
      <c r="D16" s="23">
        <f>SUM(D13:D15)</f>
        <v>-1593.8000000000002</v>
      </c>
      <c r="E16" s="50" t="s">
        <v>30</v>
      </c>
    </row>
    <row r="17" spans="1:8" ht="20" thickTop="1" x14ac:dyDescent="0.35">
      <c r="A17" s="2" t="s">
        <v>8</v>
      </c>
      <c r="B17" s="5">
        <v>141.1</v>
      </c>
      <c r="C17" s="5">
        <v>699.6</v>
      </c>
      <c r="D17" s="5">
        <f>B17-C17</f>
        <v>-558.5</v>
      </c>
      <c r="E17" s="8" t="s">
        <v>31</v>
      </c>
    </row>
    <row r="18" spans="1:8" ht="19.5" x14ac:dyDescent="0.35">
      <c r="A18" s="2" t="s">
        <v>9</v>
      </c>
      <c r="B18" s="5">
        <v>148.30000000000001</v>
      </c>
      <c r="C18" s="5">
        <v>747.2</v>
      </c>
      <c r="D18" s="5">
        <f>B18-C18</f>
        <v>-598.90000000000009</v>
      </c>
      <c r="E18" s="8" t="s">
        <v>32</v>
      </c>
      <c r="H18" s="55"/>
    </row>
    <row r="19" spans="1:8" ht="20" thickBot="1" x14ac:dyDescent="0.4">
      <c r="A19" s="2" t="s">
        <v>15</v>
      </c>
      <c r="B19" s="5">
        <v>125.9</v>
      </c>
      <c r="C19" s="5">
        <v>677</v>
      </c>
      <c r="D19" s="5">
        <f>B19-C19</f>
        <v>-551.1</v>
      </c>
      <c r="E19" s="8" t="s">
        <v>33</v>
      </c>
    </row>
    <row r="20" spans="1:8" s="51" customFormat="1" ht="20.5" thickTop="1" thickBot="1" x14ac:dyDescent="0.4">
      <c r="A20" s="52" t="s">
        <v>16</v>
      </c>
      <c r="B20" s="23">
        <f>SUM(B17:B19)</f>
        <v>415.29999999999995</v>
      </c>
      <c r="C20" s="23">
        <f>SUM(C17:C19)</f>
        <v>2123.8000000000002</v>
      </c>
      <c r="D20" s="23">
        <f>SUM(D17:D19)</f>
        <v>-1708.5</v>
      </c>
      <c r="E20" s="50" t="s">
        <v>34</v>
      </c>
    </row>
    <row r="21" spans="1:8" ht="20" thickTop="1" x14ac:dyDescent="0.35">
      <c r="A21" s="2" t="s">
        <v>17</v>
      </c>
      <c r="B21" s="5">
        <v>92.2</v>
      </c>
      <c r="C21" s="5">
        <v>581.6</v>
      </c>
      <c r="D21" s="5">
        <v>-489.40000000000003</v>
      </c>
      <c r="E21" s="8" t="s">
        <v>35</v>
      </c>
    </row>
    <row r="22" spans="1:8" ht="22" x14ac:dyDescent="0.85">
      <c r="A22" s="3" t="s">
        <v>18</v>
      </c>
      <c r="B22" s="5">
        <v>100.8</v>
      </c>
      <c r="C22" s="5">
        <v>502.5</v>
      </c>
      <c r="D22" s="5">
        <f>B22-C22</f>
        <v>-401.7</v>
      </c>
      <c r="E22" s="9" t="s">
        <v>36</v>
      </c>
    </row>
    <row r="23" spans="1:8" ht="20" thickBot="1" x14ac:dyDescent="0.4">
      <c r="A23" s="3" t="s">
        <v>19</v>
      </c>
      <c r="B23" s="5">
        <v>128.80000000000001</v>
      </c>
      <c r="C23" s="5">
        <v>455.40000000000003</v>
      </c>
      <c r="D23" s="5">
        <f>B23-C23</f>
        <v>-326.60000000000002</v>
      </c>
      <c r="E23" s="8" t="s">
        <v>37</v>
      </c>
    </row>
    <row r="24" spans="1:8" ht="20.5" thickTop="1" thickBot="1" x14ac:dyDescent="0.4">
      <c r="A24" s="26" t="s">
        <v>20</v>
      </c>
      <c r="B24" s="23">
        <f>SUM(B21:B23)</f>
        <v>321.8</v>
      </c>
      <c r="C24" s="23">
        <f>SUM(C21:C23)</f>
        <v>1539.5</v>
      </c>
      <c r="D24" s="23">
        <f>SUM(D21:D23)</f>
        <v>-1217.7</v>
      </c>
      <c r="E24" s="25" t="s">
        <v>38</v>
      </c>
    </row>
    <row r="25" spans="1:8" ht="20.5" thickTop="1" thickBot="1" x14ac:dyDescent="0.4">
      <c r="A25" s="26" t="s">
        <v>21</v>
      </c>
      <c r="B25" s="23">
        <f>B24+B20+B16+B12</f>
        <v>1561.1</v>
      </c>
      <c r="C25" s="23">
        <f>C24+C20+C16+C12</f>
        <v>7744.5</v>
      </c>
      <c r="D25" s="23">
        <f>D24+D20+D16+D12</f>
        <v>-6183.4</v>
      </c>
      <c r="E25" s="54" t="s">
        <v>39</v>
      </c>
    </row>
    <row r="26" spans="1:8" ht="15" thickTop="1" x14ac:dyDescent="0.35"/>
    <row r="27" spans="1:8" ht="26.25" customHeight="1" x14ac:dyDescent="0.35">
      <c r="A27" s="79" t="s">
        <v>96</v>
      </c>
      <c r="B27" s="79"/>
      <c r="C27" s="79"/>
      <c r="D27" s="80" t="s">
        <v>97</v>
      </c>
      <c r="E27" s="80"/>
      <c r="F27" s="11"/>
    </row>
    <row r="28" spans="1:8" ht="45" customHeight="1" x14ac:dyDescent="0.35">
      <c r="A28" s="81" t="s">
        <v>44</v>
      </c>
      <c r="B28" s="81"/>
      <c r="C28" s="81"/>
      <c r="D28" s="69" t="s">
        <v>45</v>
      </c>
      <c r="E28" s="69"/>
      <c r="F28" s="12"/>
    </row>
    <row r="29" spans="1:8" ht="48" customHeight="1" x14ac:dyDescent="0.35">
      <c r="A29" s="81" t="s">
        <v>46</v>
      </c>
      <c r="B29" s="81"/>
      <c r="C29" s="81"/>
      <c r="D29" s="69" t="s">
        <v>47</v>
      </c>
      <c r="E29" s="69"/>
      <c r="F29" s="12"/>
    </row>
    <row r="30" spans="1:8" ht="36.75" customHeight="1" x14ac:dyDescent="0.35">
      <c r="A30" s="81" t="s">
        <v>48</v>
      </c>
      <c r="B30" s="81"/>
      <c r="C30" s="81"/>
      <c r="D30" s="82" t="s">
        <v>49</v>
      </c>
      <c r="E30" s="82"/>
      <c r="F30" s="13"/>
    </row>
  </sheetData>
  <mergeCells count="18">
    <mergeCell ref="A1:E1"/>
    <mergeCell ref="A2:E2"/>
    <mergeCell ref="A3:E3"/>
    <mergeCell ref="A4:E4"/>
    <mergeCell ref="A5:C5"/>
    <mergeCell ref="D5:E5"/>
    <mergeCell ref="A6:B6"/>
    <mergeCell ref="D6:E6"/>
    <mergeCell ref="A7:A8"/>
    <mergeCell ref="E7:E8"/>
    <mergeCell ref="A27:C27"/>
    <mergeCell ref="D27:E27"/>
    <mergeCell ref="A28:C28"/>
    <mergeCell ref="D28:E28"/>
    <mergeCell ref="A29:C29"/>
    <mergeCell ref="D29:E29"/>
    <mergeCell ref="A30:C30"/>
    <mergeCell ref="D30:E3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6" workbookViewId="0">
      <selection activeCell="D28" sqref="D28:E28"/>
    </sheetView>
  </sheetViews>
  <sheetFormatPr defaultRowHeight="14.5" x14ac:dyDescent="0.35"/>
  <cols>
    <col min="1" max="1" width="20.453125" customWidth="1"/>
    <col min="2" max="2" width="38.453125" customWidth="1"/>
    <col min="3" max="3" width="32.453125" customWidth="1"/>
    <col min="4" max="4" width="32.08984375" customWidth="1"/>
    <col min="5" max="5" width="38.453125" customWidth="1"/>
  </cols>
  <sheetData>
    <row r="1" spans="1:6" ht="22" x14ac:dyDescent="0.35">
      <c r="A1" s="62" t="s">
        <v>40</v>
      </c>
      <c r="B1" s="62"/>
      <c r="C1" s="62"/>
      <c r="D1" s="62"/>
      <c r="E1" s="62"/>
    </row>
    <row r="2" spans="1:6" x14ac:dyDescent="0.35">
      <c r="A2" s="63" t="s">
        <v>14</v>
      </c>
      <c r="B2" s="63"/>
      <c r="C2" s="63"/>
      <c r="D2" s="63"/>
      <c r="E2" s="63"/>
    </row>
    <row r="3" spans="1:6" ht="22" x14ac:dyDescent="0.85">
      <c r="A3" s="64" t="s">
        <v>91</v>
      </c>
      <c r="B3" s="64"/>
      <c r="C3" s="64"/>
      <c r="D3" s="64"/>
      <c r="E3" s="64"/>
    </row>
    <row r="4" spans="1:6" x14ac:dyDescent="0.35">
      <c r="A4" s="78" t="s">
        <v>92</v>
      </c>
      <c r="B4" s="78"/>
      <c r="C4" s="78"/>
      <c r="D4" s="78"/>
      <c r="E4" s="78"/>
    </row>
    <row r="5" spans="1:6" ht="25.5" customHeight="1" x14ac:dyDescent="0.35">
      <c r="A5" s="67" t="s">
        <v>101</v>
      </c>
      <c r="B5" s="67"/>
      <c r="C5" s="67"/>
      <c r="D5" s="66" t="s">
        <v>100</v>
      </c>
      <c r="E5" s="66"/>
      <c r="F5" s="53"/>
    </row>
    <row r="6" spans="1:6" x14ac:dyDescent="0.35">
      <c r="A6" s="58" t="s">
        <v>51</v>
      </c>
      <c r="B6" s="59"/>
      <c r="C6" s="10"/>
      <c r="D6" s="60" t="s">
        <v>50</v>
      </c>
      <c r="E6" s="61"/>
    </row>
    <row r="7" spans="1:6" ht="18.75" customHeight="1" x14ac:dyDescent="0.35">
      <c r="A7" s="71" t="s">
        <v>10</v>
      </c>
      <c r="B7" s="33" t="s">
        <v>41</v>
      </c>
      <c r="C7" s="33" t="s">
        <v>42</v>
      </c>
      <c r="D7" s="33" t="s">
        <v>43</v>
      </c>
      <c r="E7" s="73" t="s">
        <v>22</v>
      </c>
    </row>
    <row r="8" spans="1:6" ht="18" customHeight="1" x14ac:dyDescent="0.35">
      <c r="A8" s="72"/>
      <c r="B8" s="56" t="s">
        <v>11</v>
      </c>
      <c r="C8" s="56" t="s">
        <v>12</v>
      </c>
      <c r="D8" s="56" t="s">
        <v>13</v>
      </c>
      <c r="E8" s="74"/>
    </row>
    <row r="9" spans="1:6" ht="19.5" x14ac:dyDescent="0.35">
      <c r="A9" s="1" t="s">
        <v>0</v>
      </c>
      <c r="B9" s="5">
        <v>130.80000000000001</v>
      </c>
      <c r="C9" s="5">
        <v>485.7</v>
      </c>
      <c r="D9" s="5">
        <f>B9-C9</f>
        <v>-354.9</v>
      </c>
      <c r="E9" s="7" t="s">
        <v>23</v>
      </c>
    </row>
    <row r="10" spans="1:6" ht="19.5" x14ac:dyDescent="0.35">
      <c r="A10" s="2" t="s">
        <v>1</v>
      </c>
      <c r="B10" s="5">
        <v>120.4</v>
      </c>
      <c r="C10" s="5">
        <v>480.9</v>
      </c>
      <c r="D10" s="5">
        <f>B10-C10</f>
        <v>-360.5</v>
      </c>
      <c r="E10" s="8" t="s">
        <v>24</v>
      </c>
    </row>
    <row r="11" spans="1:6" ht="20" thickBot="1" x14ac:dyDescent="0.4">
      <c r="A11" s="2" t="s">
        <v>2</v>
      </c>
      <c r="B11" s="5">
        <v>122.4</v>
      </c>
      <c r="C11" s="5">
        <v>521.5</v>
      </c>
      <c r="D11" s="5">
        <f>B11-C11</f>
        <v>-399.1</v>
      </c>
      <c r="E11" s="8" t="s">
        <v>25</v>
      </c>
    </row>
    <row r="12" spans="1:6" s="51" customFormat="1" ht="20.5" thickTop="1" thickBot="1" x14ac:dyDescent="0.4">
      <c r="A12" s="52" t="s">
        <v>3</v>
      </c>
      <c r="B12" s="23">
        <f>SUM(B9:B11)</f>
        <v>373.6</v>
      </c>
      <c r="C12" s="23">
        <f>SUM(C9:C11)</f>
        <v>1488.1</v>
      </c>
      <c r="D12" s="23">
        <f>SUM(D9:D11)</f>
        <v>-1114.5</v>
      </c>
      <c r="E12" s="50" t="s">
        <v>26</v>
      </c>
    </row>
    <row r="13" spans="1:6" ht="20" thickTop="1" x14ac:dyDescent="0.35">
      <c r="A13" s="2" t="s">
        <v>4</v>
      </c>
      <c r="B13" s="5">
        <v>102.8</v>
      </c>
      <c r="C13" s="5">
        <v>420.3</v>
      </c>
      <c r="D13" s="5">
        <v>-317.5</v>
      </c>
      <c r="E13" s="8" t="s">
        <v>27</v>
      </c>
    </row>
    <row r="14" spans="1:6" ht="19.5" x14ac:dyDescent="0.35">
      <c r="A14" s="2" t="s">
        <v>5</v>
      </c>
      <c r="B14" s="5">
        <v>125.9</v>
      </c>
      <c r="C14" s="5">
        <v>545.1</v>
      </c>
      <c r="D14" s="5">
        <f>B14-C14</f>
        <v>-419.20000000000005</v>
      </c>
      <c r="E14" s="8" t="s">
        <v>28</v>
      </c>
    </row>
    <row r="15" spans="1:6" ht="20" thickBot="1" x14ac:dyDescent="0.4">
      <c r="A15" s="2" t="s">
        <v>6</v>
      </c>
      <c r="B15" s="5">
        <v>108.1</v>
      </c>
      <c r="C15" s="5">
        <v>467.2</v>
      </c>
      <c r="D15" s="5">
        <f>B15-C15</f>
        <v>-359.1</v>
      </c>
      <c r="E15" s="8" t="s">
        <v>29</v>
      </c>
    </row>
    <row r="16" spans="1:6" s="51" customFormat="1" ht="20.5" thickTop="1" thickBot="1" x14ac:dyDescent="0.4">
      <c r="A16" s="52" t="s">
        <v>7</v>
      </c>
      <c r="B16" s="23">
        <f>SUM(B13:B15)</f>
        <v>336.79999999999995</v>
      </c>
      <c r="C16" s="23">
        <f>SUM(C13:C15)</f>
        <v>1432.6000000000001</v>
      </c>
      <c r="D16" s="23">
        <f>SUM(D13:D15)</f>
        <v>-1095.8000000000002</v>
      </c>
      <c r="E16" s="50" t="s">
        <v>30</v>
      </c>
    </row>
    <row r="17" spans="1:8" ht="20" thickTop="1" x14ac:dyDescent="0.35">
      <c r="A17" s="2" t="s">
        <v>8</v>
      </c>
      <c r="B17" s="57">
        <v>137</v>
      </c>
      <c r="C17" s="5">
        <v>621.20000000000005</v>
      </c>
      <c r="D17" s="5">
        <f>B17-C17</f>
        <v>-484.20000000000005</v>
      </c>
      <c r="E17" s="8" t="s">
        <v>31</v>
      </c>
    </row>
    <row r="18" spans="1:8" ht="19.5" x14ac:dyDescent="0.35">
      <c r="A18" s="2" t="s">
        <v>9</v>
      </c>
      <c r="B18" s="5">
        <v>136.9</v>
      </c>
      <c r="C18" s="5">
        <v>638.20000000000005</v>
      </c>
      <c r="D18" s="5">
        <f>B18-C18</f>
        <v>-501.30000000000007</v>
      </c>
      <c r="E18" s="8" t="s">
        <v>32</v>
      </c>
      <c r="H18" s="55"/>
    </row>
    <row r="19" spans="1:8" ht="20" thickBot="1" x14ac:dyDescent="0.4">
      <c r="A19" s="2" t="s">
        <v>15</v>
      </c>
      <c r="B19" s="5">
        <v>124.7</v>
      </c>
      <c r="C19" s="5">
        <v>556.5</v>
      </c>
      <c r="D19" s="5">
        <f>B19-C19</f>
        <v>-431.8</v>
      </c>
      <c r="E19" s="8" t="s">
        <v>33</v>
      </c>
    </row>
    <row r="20" spans="1:8" s="51" customFormat="1" ht="20.5" thickTop="1" thickBot="1" x14ac:dyDescent="0.4">
      <c r="A20" s="52" t="s">
        <v>16</v>
      </c>
      <c r="B20" s="23">
        <f>SUM(B17:B19)</f>
        <v>398.59999999999997</v>
      </c>
      <c r="C20" s="23">
        <f>SUM(C17:C19)</f>
        <v>1815.9</v>
      </c>
      <c r="D20" s="23">
        <f>SUM(D17:D19)</f>
        <v>-1417.3000000000002</v>
      </c>
      <c r="E20" s="50" t="s">
        <v>34</v>
      </c>
    </row>
    <row r="21" spans="1:8" ht="20" thickTop="1" x14ac:dyDescent="0.35">
      <c r="A21" s="2" t="s">
        <v>17</v>
      </c>
      <c r="B21" s="5">
        <v>123.2</v>
      </c>
      <c r="C21" s="5">
        <v>514.9</v>
      </c>
      <c r="D21" s="5">
        <f>B21-C21</f>
        <v>-391.7</v>
      </c>
      <c r="E21" s="8" t="s">
        <v>35</v>
      </c>
      <c r="G21" s="55"/>
    </row>
    <row r="22" spans="1:8" ht="22" x14ac:dyDescent="0.85">
      <c r="A22" s="3" t="s">
        <v>18</v>
      </c>
      <c r="B22" s="57">
        <v>142</v>
      </c>
      <c r="C22" s="5">
        <v>506.2</v>
      </c>
      <c r="D22" s="5">
        <f>B22-C22</f>
        <v>-364.2</v>
      </c>
      <c r="E22" s="9" t="s">
        <v>36</v>
      </c>
    </row>
    <row r="23" spans="1:8" ht="20" thickBot="1" x14ac:dyDescent="0.4">
      <c r="A23" s="3" t="s">
        <v>19</v>
      </c>
      <c r="B23" s="57">
        <v>164.2</v>
      </c>
      <c r="C23" s="5">
        <v>598.59999999999991</v>
      </c>
      <c r="D23" s="5">
        <f>B23-C23</f>
        <v>-434.39999999999992</v>
      </c>
      <c r="E23" s="8" t="s">
        <v>37</v>
      </c>
    </row>
    <row r="24" spans="1:8" ht="20.5" thickTop="1" thickBot="1" x14ac:dyDescent="0.4">
      <c r="A24" s="26" t="s">
        <v>20</v>
      </c>
      <c r="B24" s="23">
        <f>SUM(B21:B23)</f>
        <v>429.4</v>
      </c>
      <c r="C24" s="23">
        <f t="shared" ref="C24:D24" si="0">SUM(C21:C23)</f>
        <v>1619.6999999999998</v>
      </c>
      <c r="D24" s="23">
        <f t="shared" si="0"/>
        <v>-1190.3</v>
      </c>
      <c r="E24" s="25" t="s">
        <v>38</v>
      </c>
    </row>
    <row r="25" spans="1:8" ht="20.5" thickTop="1" thickBot="1" x14ac:dyDescent="0.4">
      <c r="A25" s="26" t="s">
        <v>21</v>
      </c>
      <c r="B25" s="23">
        <f>B12+B16+B20+B24</f>
        <v>1538.4</v>
      </c>
      <c r="C25" s="23">
        <f t="shared" ref="C25:D25" si="1">C12+C16+C20+C24</f>
        <v>6356.3</v>
      </c>
      <c r="D25" s="23">
        <f t="shared" si="1"/>
        <v>-4817.9000000000005</v>
      </c>
      <c r="E25" s="54" t="s">
        <v>39</v>
      </c>
    </row>
    <row r="26" spans="1:8" ht="15" thickTop="1" x14ac:dyDescent="0.35"/>
    <row r="27" spans="1:8" ht="26.25" customHeight="1" x14ac:dyDescent="0.35">
      <c r="A27" s="79" t="s">
        <v>99</v>
      </c>
      <c r="B27" s="79"/>
      <c r="C27" s="79"/>
      <c r="D27" s="80" t="s">
        <v>98</v>
      </c>
      <c r="E27" s="80"/>
      <c r="F27" s="11"/>
    </row>
    <row r="28" spans="1:8" ht="45" customHeight="1" x14ac:dyDescent="0.35">
      <c r="A28" s="81" t="s">
        <v>44</v>
      </c>
      <c r="B28" s="81"/>
      <c r="C28" s="81"/>
      <c r="D28" s="69" t="s">
        <v>45</v>
      </c>
      <c r="E28" s="69"/>
      <c r="F28" s="12"/>
    </row>
    <row r="29" spans="1:8" ht="48" customHeight="1" x14ac:dyDescent="0.35">
      <c r="A29" s="81" t="s">
        <v>46</v>
      </c>
      <c r="B29" s="81"/>
      <c r="C29" s="81"/>
      <c r="D29" s="69" t="s">
        <v>47</v>
      </c>
      <c r="E29" s="69"/>
      <c r="F29" s="12"/>
    </row>
    <row r="30" spans="1:8" ht="36.75" customHeight="1" x14ac:dyDescent="0.35">
      <c r="A30" s="81" t="s">
        <v>48</v>
      </c>
      <c r="B30" s="81"/>
      <c r="C30" s="81"/>
      <c r="D30" s="82" t="s">
        <v>49</v>
      </c>
      <c r="E30" s="82"/>
      <c r="F30" s="13"/>
    </row>
  </sheetData>
  <mergeCells count="18">
    <mergeCell ref="A28:C28"/>
    <mergeCell ref="D28:E28"/>
    <mergeCell ref="A29:C29"/>
    <mergeCell ref="D29:E29"/>
    <mergeCell ref="A30:C30"/>
    <mergeCell ref="D30:E30"/>
    <mergeCell ref="A6:B6"/>
    <mergeCell ref="D6:E6"/>
    <mergeCell ref="A7:A8"/>
    <mergeCell ref="E7:E8"/>
    <mergeCell ref="A27:C27"/>
    <mergeCell ref="D27:E27"/>
    <mergeCell ref="A1:E1"/>
    <mergeCell ref="A2:E2"/>
    <mergeCell ref="A3:E3"/>
    <mergeCell ref="A4:E4"/>
    <mergeCell ref="A5:C5"/>
    <mergeCell ref="D5:E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A13" workbookViewId="0">
      <selection activeCell="D24" activeCellId="3" sqref="D12 D16 D20 D24"/>
    </sheetView>
  </sheetViews>
  <sheetFormatPr defaultRowHeight="14.5" x14ac:dyDescent="0.35"/>
  <cols>
    <col min="1" max="1" width="20.453125" customWidth="1"/>
    <col min="2" max="2" width="38.453125" customWidth="1"/>
    <col min="3" max="3" width="32.453125" customWidth="1"/>
    <col min="4" max="4" width="32.08984375" customWidth="1"/>
    <col min="5" max="5" width="38.453125" customWidth="1"/>
  </cols>
  <sheetData>
    <row r="1" spans="1:6" ht="22" x14ac:dyDescent="0.35">
      <c r="A1" s="62" t="s">
        <v>40</v>
      </c>
      <c r="B1" s="62"/>
      <c r="C1" s="62"/>
      <c r="D1" s="62"/>
      <c r="E1" s="62"/>
    </row>
    <row r="2" spans="1:6" x14ac:dyDescent="0.35">
      <c r="A2" s="63" t="s">
        <v>14</v>
      </c>
      <c r="B2" s="63"/>
      <c r="C2" s="63"/>
      <c r="D2" s="63"/>
      <c r="E2" s="63"/>
    </row>
    <row r="3" spans="1:6" ht="22" x14ac:dyDescent="0.85">
      <c r="A3" s="64" t="s">
        <v>102</v>
      </c>
      <c r="B3" s="64"/>
      <c r="C3" s="64"/>
      <c r="D3" s="64"/>
      <c r="E3" s="64"/>
    </row>
    <row r="4" spans="1:6" x14ac:dyDescent="0.35">
      <c r="A4" s="78" t="s">
        <v>103</v>
      </c>
      <c r="B4" s="78"/>
      <c r="C4" s="78"/>
      <c r="D4" s="78"/>
      <c r="E4" s="78"/>
    </row>
    <row r="5" spans="1:6" ht="25.5" customHeight="1" x14ac:dyDescent="0.35">
      <c r="A5" s="67" t="s">
        <v>107</v>
      </c>
      <c r="B5" s="67"/>
      <c r="C5" s="67"/>
      <c r="D5" s="66" t="s">
        <v>106</v>
      </c>
      <c r="E5" s="66"/>
      <c r="F5" s="53"/>
    </row>
    <row r="6" spans="1:6" x14ac:dyDescent="0.35">
      <c r="A6" s="58" t="s">
        <v>51</v>
      </c>
      <c r="B6" s="59"/>
      <c r="C6" s="10"/>
      <c r="D6" s="60" t="s">
        <v>50</v>
      </c>
      <c r="E6" s="61"/>
    </row>
    <row r="7" spans="1:6" ht="18.75" customHeight="1" x14ac:dyDescent="0.35">
      <c r="A7" s="71" t="s">
        <v>10</v>
      </c>
      <c r="B7" s="33" t="s">
        <v>41</v>
      </c>
      <c r="C7" s="33" t="s">
        <v>42</v>
      </c>
      <c r="D7" s="33" t="s">
        <v>43</v>
      </c>
      <c r="E7" s="73" t="s">
        <v>22</v>
      </c>
    </row>
    <row r="8" spans="1:6" ht="18" customHeight="1" x14ac:dyDescent="0.35">
      <c r="A8" s="72"/>
      <c r="B8" s="56" t="s">
        <v>11</v>
      </c>
      <c r="C8" s="56" t="s">
        <v>12</v>
      </c>
      <c r="D8" s="56" t="s">
        <v>13</v>
      </c>
      <c r="E8" s="74"/>
    </row>
    <row r="9" spans="1:6" ht="19.5" x14ac:dyDescent="0.35">
      <c r="A9" s="1" t="s">
        <v>0</v>
      </c>
      <c r="B9" s="5">
        <v>140.70000000000002</v>
      </c>
      <c r="C9" s="5">
        <v>616.09999999999991</v>
      </c>
      <c r="D9" s="5">
        <v>-475.39999999999986</v>
      </c>
      <c r="E9" s="7" t="s">
        <v>23</v>
      </c>
    </row>
    <row r="10" spans="1:6" ht="19.5" x14ac:dyDescent="0.35">
      <c r="A10" s="2" t="s">
        <v>1</v>
      </c>
      <c r="B10" s="5">
        <v>138.10000000000002</v>
      </c>
      <c r="C10" s="5">
        <v>609.33899999999994</v>
      </c>
      <c r="D10" s="5">
        <v>-471.23899999999992</v>
      </c>
      <c r="E10" s="8" t="s">
        <v>24</v>
      </c>
    </row>
    <row r="11" spans="1:6" ht="20" thickBot="1" x14ac:dyDescent="0.4">
      <c r="A11" s="2" t="s">
        <v>2</v>
      </c>
      <c r="B11" s="5">
        <v>129.10000000000002</v>
      </c>
      <c r="C11" s="5">
        <v>620.6</v>
      </c>
      <c r="D11" s="5">
        <v>-491.5</v>
      </c>
      <c r="E11" s="8" t="s">
        <v>25</v>
      </c>
    </row>
    <row r="12" spans="1:6" s="51" customFormat="1" ht="20.5" thickTop="1" thickBot="1" x14ac:dyDescent="0.4">
      <c r="A12" s="52" t="s">
        <v>3</v>
      </c>
      <c r="B12" s="23">
        <v>407.90000000000009</v>
      </c>
      <c r="C12" s="23">
        <v>1846.0389999999998</v>
      </c>
      <c r="D12" s="23">
        <v>-1438.1389999999997</v>
      </c>
      <c r="E12" s="50" t="s">
        <v>26</v>
      </c>
    </row>
    <row r="13" spans="1:6" ht="20" thickTop="1" x14ac:dyDescent="0.35">
      <c r="A13" s="2" t="s">
        <v>4</v>
      </c>
      <c r="B13" s="5">
        <v>135.80000000000001</v>
      </c>
      <c r="C13" s="5">
        <v>563.79999999999995</v>
      </c>
      <c r="D13" s="5">
        <v>-427.99999999999994</v>
      </c>
      <c r="E13" s="8" t="s">
        <v>27</v>
      </c>
      <c r="F13" s="55"/>
    </row>
    <row r="14" spans="1:6" ht="19.5" x14ac:dyDescent="0.35">
      <c r="A14" s="2" t="s">
        <v>5</v>
      </c>
      <c r="B14" s="5">
        <v>154.89999999999998</v>
      </c>
      <c r="C14" s="5">
        <v>610.79999999999995</v>
      </c>
      <c r="D14" s="5">
        <v>-455.9</v>
      </c>
      <c r="E14" s="8" t="s">
        <v>28</v>
      </c>
    </row>
    <row r="15" spans="1:6" ht="20" thickBot="1" x14ac:dyDescent="0.4">
      <c r="A15" s="2" t="s">
        <v>6</v>
      </c>
      <c r="B15" s="5">
        <v>122.9</v>
      </c>
      <c r="C15" s="5">
        <v>511.30000000000007</v>
      </c>
      <c r="D15" s="5">
        <v>-388.40000000000009</v>
      </c>
      <c r="E15" s="8" t="s">
        <v>29</v>
      </c>
    </row>
    <row r="16" spans="1:6" s="51" customFormat="1" ht="20.5" thickTop="1" thickBot="1" x14ac:dyDescent="0.4">
      <c r="A16" s="52" t="s">
        <v>7</v>
      </c>
      <c r="B16" s="23">
        <v>413.6</v>
      </c>
      <c r="C16" s="23">
        <v>1685.9</v>
      </c>
      <c r="D16" s="23">
        <v>-1272.3</v>
      </c>
      <c r="E16" s="50" t="s">
        <v>30</v>
      </c>
    </row>
    <row r="17" spans="1:8" ht="20" thickTop="1" x14ac:dyDescent="0.35">
      <c r="A17" s="2" t="s">
        <v>8</v>
      </c>
      <c r="B17" s="5">
        <v>157.9</v>
      </c>
      <c r="C17" s="5">
        <v>684.09999999999991</v>
      </c>
      <c r="D17" s="5">
        <v>-526.19999999999993</v>
      </c>
      <c r="E17" s="8" t="s">
        <v>31</v>
      </c>
    </row>
    <row r="18" spans="1:8" ht="19.5" x14ac:dyDescent="0.35">
      <c r="A18" s="2" t="s">
        <v>9</v>
      </c>
      <c r="B18" s="5">
        <v>176.59999999999997</v>
      </c>
      <c r="C18" s="5">
        <v>653.19975422357868</v>
      </c>
      <c r="D18" s="5">
        <v>-476.59975422357871</v>
      </c>
      <c r="E18" s="8" t="s">
        <v>32</v>
      </c>
      <c r="H18" s="55"/>
    </row>
    <row r="19" spans="1:8" ht="20" thickBot="1" x14ac:dyDescent="0.4">
      <c r="A19" s="2" t="s">
        <v>15</v>
      </c>
      <c r="B19" s="5">
        <v>184.10000000000002</v>
      </c>
      <c r="C19" s="5">
        <v>675.24399999999991</v>
      </c>
      <c r="D19" s="5">
        <v>-491.14399999999989</v>
      </c>
      <c r="E19" s="8" t="s">
        <v>33</v>
      </c>
    </row>
    <row r="20" spans="1:8" s="51" customFormat="1" ht="20.5" thickTop="1" thickBot="1" x14ac:dyDescent="0.4">
      <c r="A20" s="52" t="s">
        <v>16</v>
      </c>
      <c r="B20" s="23">
        <v>518.6</v>
      </c>
      <c r="C20" s="23">
        <v>2012.5437542235784</v>
      </c>
      <c r="D20" s="23">
        <v>-1493.9437542235787</v>
      </c>
      <c r="E20" s="50" t="s">
        <v>34</v>
      </c>
    </row>
    <row r="21" spans="1:8" ht="20" thickTop="1" x14ac:dyDescent="0.35">
      <c r="A21" s="2" t="s">
        <v>17</v>
      </c>
      <c r="B21" s="5">
        <v>168.7</v>
      </c>
      <c r="C21" s="5">
        <v>644.4</v>
      </c>
      <c r="D21" s="5">
        <v>-475.7</v>
      </c>
      <c r="E21" s="8" t="s">
        <v>35</v>
      </c>
      <c r="G21" s="55"/>
    </row>
    <row r="22" spans="1:8" ht="22" x14ac:dyDescent="0.85">
      <c r="A22" s="3" t="s">
        <v>18</v>
      </c>
      <c r="B22" s="5">
        <v>184.4</v>
      </c>
      <c r="C22" s="5">
        <v>703.8</v>
      </c>
      <c r="D22" s="5">
        <v>-519.4</v>
      </c>
      <c r="E22" s="9" t="s">
        <v>36</v>
      </c>
    </row>
    <row r="23" spans="1:8" ht="25.25" customHeight="1" thickBot="1" x14ac:dyDescent="0.4">
      <c r="A23" s="3" t="s">
        <v>19</v>
      </c>
      <c r="B23" s="5">
        <v>190.2</v>
      </c>
      <c r="C23" s="5">
        <v>691.09999999999991</v>
      </c>
      <c r="D23" s="5">
        <v>-500.89999999999992</v>
      </c>
      <c r="E23" s="8" t="s">
        <v>37</v>
      </c>
    </row>
    <row r="24" spans="1:8" ht="20.5" thickTop="1" thickBot="1" x14ac:dyDescent="0.4">
      <c r="A24" s="26" t="s">
        <v>20</v>
      </c>
      <c r="B24" s="23">
        <v>543.29999999999995</v>
      </c>
      <c r="C24" s="23">
        <v>2039.2999999999997</v>
      </c>
      <c r="D24" s="23">
        <v>-1495.9999999999998</v>
      </c>
      <c r="E24" s="25" t="s">
        <v>38</v>
      </c>
    </row>
    <row r="25" spans="1:8" ht="20.5" thickTop="1" thickBot="1" x14ac:dyDescent="0.4">
      <c r="A25" s="26" t="s">
        <v>21</v>
      </c>
      <c r="B25" s="23">
        <f>B12+B16+B20+B24</f>
        <v>1883.4</v>
      </c>
      <c r="C25" s="23">
        <v>7583.7827542235773</v>
      </c>
      <c r="D25" s="23">
        <v>-5700.3827542235776</v>
      </c>
      <c r="E25" s="54" t="s">
        <v>39</v>
      </c>
    </row>
    <row r="26" spans="1:8" ht="15" thickTop="1" x14ac:dyDescent="0.35"/>
    <row r="27" spans="1:8" ht="20" customHeight="1" x14ac:dyDescent="0.35">
      <c r="A27" s="79" t="s">
        <v>105</v>
      </c>
      <c r="B27" s="79"/>
      <c r="C27" s="79"/>
      <c r="D27" s="80" t="s">
        <v>104</v>
      </c>
      <c r="E27" s="80"/>
      <c r="F27" s="11"/>
    </row>
    <row r="28" spans="1:8" ht="45" customHeight="1" x14ac:dyDescent="0.35">
      <c r="A28" s="81" t="s">
        <v>44</v>
      </c>
      <c r="B28" s="81"/>
      <c r="C28" s="81"/>
      <c r="D28" s="69" t="s">
        <v>45</v>
      </c>
      <c r="E28" s="69"/>
      <c r="F28" s="12"/>
    </row>
    <row r="29" spans="1:8" ht="48" customHeight="1" x14ac:dyDescent="0.35">
      <c r="A29" s="81" t="s">
        <v>46</v>
      </c>
      <c r="B29" s="81"/>
      <c r="C29" s="81"/>
      <c r="D29" s="69" t="s">
        <v>47</v>
      </c>
      <c r="E29" s="69"/>
      <c r="F29" s="12"/>
    </row>
    <row r="30" spans="1:8" ht="36.75" customHeight="1" x14ac:dyDescent="0.35">
      <c r="A30" s="81" t="s">
        <v>48</v>
      </c>
      <c r="B30" s="81"/>
      <c r="C30" s="81"/>
      <c r="D30" s="82" t="s">
        <v>49</v>
      </c>
      <c r="E30" s="82"/>
      <c r="F30" s="13"/>
    </row>
  </sheetData>
  <mergeCells count="18">
    <mergeCell ref="A28:C28"/>
    <mergeCell ref="D28:E28"/>
    <mergeCell ref="A29:C29"/>
    <mergeCell ref="D29:E29"/>
    <mergeCell ref="A30:C30"/>
    <mergeCell ref="D30:E30"/>
    <mergeCell ref="A6:B6"/>
    <mergeCell ref="D6:E6"/>
    <mergeCell ref="A7:A8"/>
    <mergeCell ref="E7:E8"/>
    <mergeCell ref="A27:C27"/>
    <mergeCell ref="D27:E27"/>
    <mergeCell ref="A1:E1"/>
    <mergeCell ref="A2:E2"/>
    <mergeCell ref="A3:E3"/>
    <mergeCell ref="A4:E4"/>
    <mergeCell ref="A5:C5"/>
    <mergeCell ref="D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3" workbookViewId="0">
      <selection activeCell="A4" sqref="A4:E4"/>
    </sheetView>
  </sheetViews>
  <sheetFormatPr defaultRowHeight="14.5" x14ac:dyDescent="0.35"/>
  <cols>
    <col min="1" max="1" width="33.36328125" customWidth="1"/>
    <col min="2" max="2" width="30.90625" customWidth="1"/>
    <col min="3" max="3" width="27.6328125" customWidth="1"/>
    <col min="4" max="4" width="29.453125" customWidth="1"/>
    <col min="5" max="5" width="29" customWidth="1"/>
  </cols>
  <sheetData>
    <row r="1" spans="1:5" ht="22" x14ac:dyDescent="0.35">
      <c r="A1" s="62" t="s">
        <v>40</v>
      </c>
      <c r="B1" s="62"/>
      <c r="C1" s="62"/>
      <c r="D1" s="62"/>
      <c r="E1" s="62"/>
    </row>
    <row r="2" spans="1:5" x14ac:dyDescent="0.35">
      <c r="A2" s="63" t="s">
        <v>14</v>
      </c>
      <c r="B2" s="63"/>
      <c r="C2" s="63"/>
      <c r="D2" s="63"/>
      <c r="E2" s="63"/>
    </row>
    <row r="3" spans="1:5" ht="22" x14ac:dyDescent="0.85">
      <c r="A3" s="64" t="s">
        <v>72</v>
      </c>
      <c r="B3" s="64"/>
      <c r="C3" s="64"/>
      <c r="D3" s="64"/>
      <c r="E3" s="64"/>
    </row>
    <row r="4" spans="1:5" x14ac:dyDescent="0.35">
      <c r="A4" s="65" t="s">
        <v>75</v>
      </c>
      <c r="B4" s="65"/>
      <c r="C4" s="65"/>
      <c r="D4" s="65"/>
      <c r="E4" s="65"/>
    </row>
    <row r="5" spans="1:5" x14ac:dyDescent="0.35">
      <c r="A5" s="67" t="s">
        <v>54</v>
      </c>
      <c r="B5" s="67"/>
      <c r="C5" s="67"/>
      <c r="D5" s="66" t="s">
        <v>55</v>
      </c>
      <c r="E5" s="66"/>
    </row>
    <row r="6" spans="1:5" x14ac:dyDescent="0.35">
      <c r="A6" s="58" t="s">
        <v>51</v>
      </c>
      <c r="B6" s="58"/>
      <c r="C6" s="10"/>
      <c r="D6" s="61" t="s">
        <v>50</v>
      </c>
      <c r="E6" s="61"/>
    </row>
    <row r="7" spans="1:5" ht="19.5" x14ac:dyDescent="0.35">
      <c r="A7" s="71" t="s">
        <v>10</v>
      </c>
      <c r="B7" s="33" t="s">
        <v>41</v>
      </c>
      <c r="C7" s="33" t="s">
        <v>42</v>
      </c>
      <c r="D7" s="33" t="s">
        <v>43</v>
      </c>
      <c r="E7" s="73" t="s">
        <v>22</v>
      </c>
    </row>
    <row r="8" spans="1:5" x14ac:dyDescent="0.35">
      <c r="A8" s="72"/>
      <c r="B8" s="34" t="s">
        <v>11</v>
      </c>
      <c r="C8" s="34" t="s">
        <v>12</v>
      </c>
      <c r="D8" s="34" t="s">
        <v>13</v>
      </c>
      <c r="E8" s="74"/>
    </row>
    <row r="9" spans="1:5" ht="19.5" x14ac:dyDescent="0.35">
      <c r="A9" s="1" t="s">
        <v>0</v>
      </c>
      <c r="B9" s="5">
        <v>61.7</v>
      </c>
      <c r="C9" s="5">
        <v>338.2</v>
      </c>
      <c r="D9" s="5">
        <v>-276.5</v>
      </c>
      <c r="E9" s="7" t="s">
        <v>23</v>
      </c>
    </row>
    <row r="10" spans="1:5" ht="19.5" x14ac:dyDescent="0.35">
      <c r="A10" s="2" t="s">
        <v>1</v>
      </c>
      <c r="B10" s="5">
        <v>59.2</v>
      </c>
      <c r="C10" s="5">
        <v>339.7</v>
      </c>
      <c r="D10" s="5">
        <v>-280.5</v>
      </c>
      <c r="E10" s="8" t="s">
        <v>24</v>
      </c>
    </row>
    <row r="11" spans="1:5" ht="20" thickBot="1" x14ac:dyDescent="0.4">
      <c r="A11" s="2" t="s">
        <v>2</v>
      </c>
      <c r="B11" s="5">
        <v>61.6</v>
      </c>
      <c r="C11" s="5">
        <v>341.6</v>
      </c>
      <c r="D11" s="5">
        <v>-280</v>
      </c>
      <c r="E11" s="8" t="s">
        <v>25</v>
      </c>
    </row>
    <row r="12" spans="1:5" ht="20.5" thickTop="1" thickBot="1" x14ac:dyDescent="0.4">
      <c r="A12" s="22" t="s">
        <v>3</v>
      </c>
      <c r="B12" s="23">
        <v>182.5</v>
      </c>
      <c r="C12" s="24">
        <v>1019.5</v>
      </c>
      <c r="D12" s="24">
        <v>-837</v>
      </c>
      <c r="E12" s="25" t="s">
        <v>26</v>
      </c>
    </row>
    <row r="13" spans="1:5" ht="20" thickTop="1" x14ac:dyDescent="0.35">
      <c r="A13" s="2" t="s">
        <v>4</v>
      </c>
      <c r="B13" s="5">
        <v>60.7</v>
      </c>
      <c r="C13" s="5">
        <v>367.5</v>
      </c>
      <c r="D13" s="5">
        <v>-306.8</v>
      </c>
      <c r="E13" s="8" t="s">
        <v>27</v>
      </c>
    </row>
    <row r="14" spans="1:5" ht="19.5" x14ac:dyDescent="0.35">
      <c r="A14" s="2" t="s">
        <v>5</v>
      </c>
      <c r="B14" s="5">
        <v>64.3</v>
      </c>
      <c r="C14" s="5">
        <v>385.8</v>
      </c>
      <c r="D14" s="5">
        <v>-321.5</v>
      </c>
      <c r="E14" s="8" t="s">
        <v>28</v>
      </c>
    </row>
    <row r="15" spans="1:5" ht="20" thickBot="1" x14ac:dyDescent="0.4">
      <c r="A15" s="2" t="s">
        <v>6</v>
      </c>
      <c r="B15" s="5">
        <v>60.2</v>
      </c>
      <c r="C15" s="5">
        <v>355.9</v>
      </c>
      <c r="D15" s="5">
        <v>-295.7</v>
      </c>
      <c r="E15" s="8" t="s">
        <v>29</v>
      </c>
    </row>
    <row r="16" spans="1:5" ht="20.5" thickTop="1" thickBot="1" x14ac:dyDescent="0.4">
      <c r="A16" s="26" t="s">
        <v>7</v>
      </c>
      <c r="B16" s="23">
        <v>185.2</v>
      </c>
      <c r="C16" s="24">
        <v>1109.2</v>
      </c>
      <c r="D16" s="23">
        <v>-924</v>
      </c>
      <c r="E16" s="25" t="s">
        <v>30</v>
      </c>
    </row>
    <row r="17" spans="1:5" ht="20" thickTop="1" x14ac:dyDescent="0.35">
      <c r="A17" s="2" t="s">
        <v>8</v>
      </c>
      <c r="B17" s="5">
        <v>61.6</v>
      </c>
      <c r="C17" s="5">
        <v>367.5</v>
      </c>
      <c r="D17" s="5">
        <v>-305.89999999999998</v>
      </c>
      <c r="E17" s="8" t="s">
        <v>31</v>
      </c>
    </row>
    <row r="18" spans="1:5" ht="19.5" x14ac:dyDescent="0.35">
      <c r="A18" s="2" t="s">
        <v>9</v>
      </c>
      <c r="B18" s="5">
        <v>57.3</v>
      </c>
      <c r="C18" s="5">
        <v>357.2</v>
      </c>
      <c r="D18" s="5">
        <v>-299.89999999999998</v>
      </c>
      <c r="E18" s="8" t="s">
        <v>32</v>
      </c>
    </row>
    <row r="19" spans="1:5" ht="20" thickBot="1" x14ac:dyDescent="0.4">
      <c r="A19" s="2" t="s">
        <v>15</v>
      </c>
      <c r="B19" s="5">
        <v>59.1</v>
      </c>
      <c r="C19" s="5">
        <v>328.3</v>
      </c>
      <c r="D19" s="5">
        <v>-269.2</v>
      </c>
      <c r="E19" s="8" t="s">
        <v>33</v>
      </c>
    </row>
    <row r="20" spans="1:5" ht="20.5" thickTop="1" thickBot="1" x14ac:dyDescent="0.4">
      <c r="A20" s="26" t="s">
        <v>16</v>
      </c>
      <c r="B20" s="23">
        <v>178</v>
      </c>
      <c r="C20" s="24">
        <v>1053</v>
      </c>
      <c r="D20" s="23">
        <v>-875</v>
      </c>
      <c r="E20" s="25" t="s">
        <v>34</v>
      </c>
    </row>
    <row r="21" spans="1:5" ht="20" thickTop="1" x14ac:dyDescent="0.35">
      <c r="A21" s="2" t="s">
        <v>17</v>
      </c>
      <c r="B21" s="5">
        <v>61.7</v>
      </c>
      <c r="C21" s="5">
        <v>354.7</v>
      </c>
      <c r="D21" s="5">
        <v>-293</v>
      </c>
      <c r="E21" s="8" t="s">
        <v>35</v>
      </c>
    </row>
    <row r="22" spans="1:5" ht="22" x14ac:dyDescent="0.85">
      <c r="A22" s="3" t="s">
        <v>18</v>
      </c>
      <c r="B22" s="5">
        <v>69.400000000000006</v>
      </c>
      <c r="C22" s="5">
        <v>315.2</v>
      </c>
      <c r="D22" s="5">
        <v>-245.79999999999998</v>
      </c>
      <c r="E22" s="9" t="s">
        <v>36</v>
      </c>
    </row>
    <row r="23" spans="1:5" ht="20" thickBot="1" x14ac:dyDescent="0.4">
      <c r="A23" s="3" t="s">
        <v>19</v>
      </c>
      <c r="B23" s="5">
        <v>62.3</v>
      </c>
      <c r="C23" s="5">
        <v>366.6</v>
      </c>
      <c r="D23" s="5">
        <v>-304.3</v>
      </c>
      <c r="E23" s="8" t="s">
        <v>37</v>
      </c>
    </row>
    <row r="24" spans="1:5" ht="20.5" thickTop="1" thickBot="1" x14ac:dyDescent="0.4">
      <c r="A24" s="27" t="s">
        <v>20</v>
      </c>
      <c r="B24" s="23">
        <v>193.4</v>
      </c>
      <c r="C24" s="24">
        <v>1036.5</v>
      </c>
      <c r="D24" s="24">
        <v>-843.09999999999991</v>
      </c>
      <c r="E24" s="28" t="s">
        <v>38</v>
      </c>
    </row>
    <row r="25" spans="1:5" ht="20.5" thickTop="1" thickBot="1" x14ac:dyDescent="0.8">
      <c r="A25" s="29" t="s">
        <v>21</v>
      </c>
      <c r="B25" s="45">
        <v>739.1</v>
      </c>
      <c r="C25" s="46">
        <v>4218.2</v>
      </c>
      <c r="D25" s="46">
        <v>-3479.1</v>
      </c>
      <c r="E25" s="30" t="s">
        <v>39</v>
      </c>
    </row>
    <row r="27" spans="1:5" ht="36" customHeight="1" x14ac:dyDescent="0.35">
      <c r="A27" s="75" t="s">
        <v>53</v>
      </c>
      <c r="B27" s="75"/>
      <c r="C27" s="75"/>
      <c r="D27" s="76" t="s">
        <v>52</v>
      </c>
      <c r="E27" s="76"/>
    </row>
    <row r="28" spans="1:5" ht="39" customHeight="1" x14ac:dyDescent="0.35">
      <c r="A28" s="68" t="s">
        <v>44</v>
      </c>
      <c r="B28" s="68"/>
      <c r="C28" s="68"/>
      <c r="D28" s="77" t="s">
        <v>45</v>
      </c>
      <c r="E28" s="77"/>
    </row>
    <row r="29" spans="1:5" ht="39" customHeight="1" x14ac:dyDescent="0.35">
      <c r="A29" s="68" t="s">
        <v>46</v>
      </c>
      <c r="B29" s="68"/>
      <c r="C29" s="68"/>
      <c r="D29" s="77" t="s">
        <v>47</v>
      </c>
      <c r="E29" s="77"/>
    </row>
    <row r="30" spans="1:5" ht="18" x14ac:dyDescent="0.35">
      <c r="A30" s="68" t="s">
        <v>48</v>
      </c>
      <c r="B30" s="68"/>
      <c r="C30" s="68"/>
      <c r="D30" s="70" t="s">
        <v>49</v>
      </c>
      <c r="E30" s="70"/>
    </row>
  </sheetData>
  <mergeCells count="18">
    <mergeCell ref="A29:C29"/>
    <mergeCell ref="D29:E29"/>
    <mergeCell ref="A30:C30"/>
    <mergeCell ref="D30:E30"/>
    <mergeCell ref="A7:A8"/>
    <mergeCell ref="E7:E8"/>
    <mergeCell ref="A27:C27"/>
    <mergeCell ref="D27:E27"/>
    <mergeCell ref="A28:C28"/>
    <mergeCell ref="D28:E28"/>
    <mergeCell ref="A6:B6"/>
    <mergeCell ref="D6:E6"/>
    <mergeCell ref="A1:E1"/>
    <mergeCell ref="A2:E2"/>
    <mergeCell ref="A3:E3"/>
    <mergeCell ref="A4:E4"/>
    <mergeCell ref="D5:E5"/>
    <mergeCell ref="A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25" workbookViewId="0">
      <selection activeCell="A4" sqref="A4:E4"/>
    </sheetView>
  </sheetViews>
  <sheetFormatPr defaultRowHeight="14.5" x14ac:dyDescent="0.35"/>
  <cols>
    <col min="1" max="1" width="32" customWidth="1"/>
    <col min="2" max="2" width="37.08984375" customWidth="1"/>
    <col min="3" max="3" width="24.90625" customWidth="1"/>
    <col min="4" max="4" width="24" customWidth="1"/>
    <col min="5" max="5" width="28.453125" customWidth="1"/>
  </cols>
  <sheetData>
    <row r="1" spans="1:5" ht="22" x14ac:dyDescent="0.35">
      <c r="A1" s="62" t="s">
        <v>40</v>
      </c>
      <c r="B1" s="62"/>
      <c r="C1" s="62"/>
      <c r="D1" s="62"/>
      <c r="E1" s="62"/>
    </row>
    <row r="2" spans="1:5" x14ac:dyDescent="0.35">
      <c r="A2" s="63" t="s">
        <v>14</v>
      </c>
      <c r="B2" s="63"/>
      <c r="C2" s="63"/>
      <c r="D2" s="63"/>
      <c r="E2" s="63"/>
    </row>
    <row r="3" spans="1:5" ht="22" x14ac:dyDescent="0.85">
      <c r="A3" s="64" t="s">
        <v>71</v>
      </c>
      <c r="B3" s="64"/>
      <c r="C3" s="64"/>
      <c r="D3" s="64"/>
      <c r="E3" s="64"/>
    </row>
    <row r="4" spans="1:5" x14ac:dyDescent="0.35">
      <c r="A4" s="65" t="s">
        <v>76</v>
      </c>
      <c r="B4" s="65"/>
      <c r="C4" s="65"/>
      <c r="D4" s="65"/>
      <c r="E4" s="65"/>
    </row>
    <row r="5" spans="1:5" x14ac:dyDescent="0.35">
      <c r="A5" s="67" t="s">
        <v>54</v>
      </c>
      <c r="B5" s="67"/>
      <c r="C5" s="67"/>
      <c r="D5" s="66" t="s">
        <v>55</v>
      </c>
      <c r="E5" s="66"/>
    </row>
    <row r="6" spans="1:5" x14ac:dyDescent="0.35">
      <c r="A6" s="58" t="s">
        <v>51</v>
      </c>
      <c r="B6" s="58"/>
      <c r="C6" s="61" t="s">
        <v>50</v>
      </c>
      <c r="D6" s="61"/>
      <c r="E6" s="61"/>
    </row>
    <row r="7" spans="1:5" ht="19.5" x14ac:dyDescent="0.35">
      <c r="A7" s="71" t="s">
        <v>10</v>
      </c>
      <c r="B7" s="33" t="s">
        <v>41</v>
      </c>
      <c r="C7" s="33" t="s">
        <v>42</v>
      </c>
      <c r="D7" s="33" t="s">
        <v>43</v>
      </c>
      <c r="E7" s="73" t="s">
        <v>22</v>
      </c>
    </row>
    <row r="8" spans="1:5" x14ac:dyDescent="0.35">
      <c r="A8" s="72"/>
      <c r="B8" s="34" t="s">
        <v>11</v>
      </c>
      <c r="C8" s="34" t="s">
        <v>12</v>
      </c>
      <c r="D8" s="34" t="s">
        <v>13</v>
      </c>
      <c r="E8" s="74"/>
    </row>
    <row r="9" spans="1:5" ht="19.5" x14ac:dyDescent="0.35">
      <c r="A9" s="20" t="s">
        <v>0</v>
      </c>
      <c r="B9" s="4">
        <v>62.3</v>
      </c>
      <c r="C9" s="4">
        <v>363.6</v>
      </c>
      <c r="D9" s="4">
        <v>-301.3</v>
      </c>
      <c r="E9" s="7" t="s">
        <v>23</v>
      </c>
    </row>
    <row r="10" spans="1:5" ht="19.5" x14ac:dyDescent="0.35">
      <c r="A10" s="35" t="s">
        <v>1</v>
      </c>
      <c r="B10" s="5">
        <v>68.900000000000006</v>
      </c>
      <c r="C10" s="5">
        <v>364.3</v>
      </c>
      <c r="D10" s="5">
        <v>-295.39999999999998</v>
      </c>
      <c r="E10" s="8" t="s">
        <v>24</v>
      </c>
    </row>
    <row r="11" spans="1:5" ht="20" thickBot="1" x14ac:dyDescent="0.4">
      <c r="A11" s="35" t="s">
        <v>2</v>
      </c>
      <c r="B11" s="18">
        <v>64.599999999999994</v>
      </c>
      <c r="C11" s="18">
        <v>339.2</v>
      </c>
      <c r="D11" s="18">
        <v>-274.60000000000002</v>
      </c>
      <c r="E11" s="8" t="s">
        <v>25</v>
      </c>
    </row>
    <row r="12" spans="1:5" ht="20.5" thickTop="1" thickBot="1" x14ac:dyDescent="0.4">
      <c r="A12" s="36" t="s">
        <v>3</v>
      </c>
      <c r="B12" s="23">
        <v>195.8</v>
      </c>
      <c r="C12" s="24">
        <v>1067.0999999999999</v>
      </c>
      <c r="D12" s="24">
        <v>-871.30000000000007</v>
      </c>
      <c r="E12" s="25" t="s">
        <v>26</v>
      </c>
    </row>
    <row r="13" spans="1:5" ht="20" thickTop="1" x14ac:dyDescent="0.35">
      <c r="A13" s="35" t="s">
        <v>4</v>
      </c>
      <c r="B13" s="19">
        <v>74.2</v>
      </c>
      <c r="C13" s="19">
        <v>402.7</v>
      </c>
      <c r="D13" s="5">
        <v>-328.5</v>
      </c>
      <c r="E13" s="8" t="s">
        <v>27</v>
      </c>
    </row>
    <row r="14" spans="1:5" ht="19.5" x14ac:dyDescent="0.35">
      <c r="A14" s="35" t="s">
        <v>5</v>
      </c>
      <c r="B14" s="5">
        <v>71.8</v>
      </c>
      <c r="C14" s="5">
        <v>396.2</v>
      </c>
      <c r="D14" s="5">
        <v>-324.39999999999998</v>
      </c>
      <c r="E14" s="8" t="s">
        <v>28</v>
      </c>
    </row>
    <row r="15" spans="1:5" ht="20" thickBot="1" x14ac:dyDescent="0.4">
      <c r="A15" s="35" t="s">
        <v>6</v>
      </c>
      <c r="B15" s="18">
        <v>71.099999999999994</v>
      </c>
      <c r="C15" s="18">
        <v>389.1</v>
      </c>
      <c r="D15" s="5">
        <v>-318</v>
      </c>
      <c r="E15" s="8" t="s">
        <v>29</v>
      </c>
    </row>
    <row r="16" spans="1:5" ht="20.5" thickTop="1" thickBot="1" x14ac:dyDescent="0.4">
      <c r="A16" s="37" t="s">
        <v>7</v>
      </c>
      <c r="B16" s="23">
        <v>217.1</v>
      </c>
      <c r="C16" s="24">
        <v>1188</v>
      </c>
      <c r="D16" s="24">
        <v>-970.9</v>
      </c>
      <c r="E16" s="25" t="s">
        <v>30</v>
      </c>
    </row>
    <row r="17" spans="1:5" ht="20" thickTop="1" x14ac:dyDescent="0.35">
      <c r="A17" s="35" t="s">
        <v>8</v>
      </c>
      <c r="B17" s="19">
        <v>68.599999999999994</v>
      </c>
      <c r="C17" s="19">
        <v>412.7</v>
      </c>
      <c r="D17" s="5">
        <v>-344.1</v>
      </c>
      <c r="E17" s="8" t="s">
        <v>31</v>
      </c>
    </row>
    <row r="18" spans="1:5" ht="19.5" x14ac:dyDescent="0.35">
      <c r="A18" s="35" t="s">
        <v>9</v>
      </c>
      <c r="B18" s="5">
        <v>59.4</v>
      </c>
      <c r="C18" s="5">
        <v>382</v>
      </c>
      <c r="D18" s="5">
        <v>-322.60000000000002</v>
      </c>
      <c r="E18" s="8" t="s">
        <v>32</v>
      </c>
    </row>
    <row r="19" spans="1:5" ht="20" thickBot="1" x14ac:dyDescent="0.4">
      <c r="A19" s="35" t="s">
        <v>15</v>
      </c>
      <c r="B19" s="43">
        <v>66.7</v>
      </c>
      <c r="C19" s="43">
        <v>358.2</v>
      </c>
      <c r="D19" s="44">
        <v>-291.5</v>
      </c>
      <c r="E19" s="8" t="s">
        <v>33</v>
      </c>
    </row>
    <row r="20" spans="1:5" ht="20.5" thickTop="1" thickBot="1" x14ac:dyDescent="0.4">
      <c r="A20" s="37" t="s">
        <v>16</v>
      </c>
      <c r="B20" s="23">
        <v>203.7</v>
      </c>
      <c r="C20" s="24">
        <v>1217.8</v>
      </c>
      <c r="D20" s="24">
        <v>-958.2</v>
      </c>
      <c r="E20" s="25" t="s">
        <v>34</v>
      </c>
    </row>
    <row r="21" spans="1:5" ht="20" thickTop="1" x14ac:dyDescent="0.35">
      <c r="A21" s="35" t="s">
        <v>17</v>
      </c>
      <c r="B21" s="19">
        <v>71.599999999999994</v>
      </c>
      <c r="C21" s="19">
        <v>394.9</v>
      </c>
      <c r="D21" s="41">
        <v>-323.29999999999995</v>
      </c>
      <c r="E21" s="8" t="s">
        <v>35</v>
      </c>
    </row>
    <row r="22" spans="1:5" ht="22" x14ac:dyDescent="0.85">
      <c r="A22" s="38" t="s">
        <v>18</v>
      </c>
      <c r="B22" s="5">
        <v>85</v>
      </c>
      <c r="C22" s="5">
        <v>388.3</v>
      </c>
      <c r="D22" s="41">
        <v>-303.3</v>
      </c>
      <c r="E22" s="9" t="s">
        <v>36</v>
      </c>
    </row>
    <row r="23" spans="1:5" ht="20" thickBot="1" x14ac:dyDescent="0.4">
      <c r="A23" s="38" t="s">
        <v>19</v>
      </c>
      <c r="B23" s="18">
        <v>75.2</v>
      </c>
      <c r="C23" s="18">
        <v>388.6</v>
      </c>
      <c r="D23" s="41">
        <v>-313.40000000000003</v>
      </c>
      <c r="E23" s="8" t="s">
        <v>37</v>
      </c>
    </row>
    <row r="24" spans="1:5" ht="20.5" thickTop="1" thickBot="1" x14ac:dyDescent="0.4">
      <c r="A24" s="39" t="s">
        <v>20</v>
      </c>
      <c r="B24" s="23">
        <v>231.8</v>
      </c>
      <c r="C24" s="24">
        <v>1171.8</v>
      </c>
      <c r="D24" s="42">
        <v>-940</v>
      </c>
      <c r="E24" s="28" t="s">
        <v>38</v>
      </c>
    </row>
    <row r="25" spans="1:5" ht="20.5" thickTop="1" thickBot="1" x14ac:dyDescent="0.8">
      <c r="A25" s="40" t="s">
        <v>21</v>
      </c>
      <c r="B25" s="45">
        <v>848.4</v>
      </c>
      <c r="C25" s="46">
        <v>4644.7</v>
      </c>
      <c r="D25" s="46">
        <v>-3796.2999999999997</v>
      </c>
      <c r="E25" s="30" t="s">
        <v>39</v>
      </c>
    </row>
    <row r="27" spans="1:5" ht="37.5" customHeight="1" x14ac:dyDescent="0.35">
      <c r="A27" s="75" t="s">
        <v>53</v>
      </c>
      <c r="B27" s="75"/>
      <c r="C27" s="75"/>
      <c r="D27" s="76" t="s">
        <v>52</v>
      </c>
      <c r="E27" s="76"/>
    </row>
    <row r="28" spans="1:5" ht="55.5" customHeight="1" x14ac:dyDescent="0.35">
      <c r="A28" s="68" t="s">
        <v>44</v>
      </c>
      <c r="B28" s="68"/>
      <c r="C28" s="68"/>
      <c r="D28" s="77" t="s">
        <v>45</v>
      </c>
      <c r="E28" s="77"/>
    </row>
    <row r="29" spans="1:5" ht="60.75" customHeight="1" x14ac:dyDescent="0.35">
      <c r="A29" s="68" t="s">
        <v>46</v>
      </c>
      <c r="B29" s="68"/>
      <c r="C29" s="68"/>
      <c r="D29" s="77" t="s">
        <v>47</v>
      </c>
      <c r="E29" s="77"/>
    </row>
    <row r="30" spans="1:5" ht="18" x14ac:dyDescent="0.35">
      <c r="A30" s="68" t="s">
        <v>48</v>
      </c>
      <c r="B30" s="68"/>
      <c r="C30" s="68"/>
      <c r="D30" s="70" t="s">
        <v>49</v>
      </c>
      <c r="E30" s="70"/>
    </row>
  </sheetData>
  <mergeCells count="18">
    <mergeCell ref="A29:C29"/>
    <mergeCell ref="D29:E29"/>
    <mergeCell ref="A30:C30"/>
    <mergeCell ref="D30:E30"/>
    <mergeCell ref="A7:A8"/>
    <mergeCell ref="E7:E8"/>
    <mergeCell ref="A27:C27"/>
    <mergeCell ref="D27:E27"/>
    <mergeCell ref="A28:C28"/>
    <mergeCell ref="D28:E28"/>
    <mergeCell ref="A1:E1"/>
    <mergeCell ref="A2:E2"/>
    <mergeCell ref="A3:E3"/>
    <mergeCell ref="A4:E4"/>
    <mergeCell ref="A6:B6"/>
    <mergeCell ref="C6:E6"/>
    <mergeCell ref="D5:E5"/>
    <mergeCell ref="A5:C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4" sqref="A4:E4"/>
    </sheetView>
  </sheetViews>
  <sheetFormatPr defaultRowHeight="14.5" x14ac:dyDescent="0.35"/>
  <cols>
    <col min="1" max="1" width="21.90625" customWidth="1"/>
    <col min="2" max="2" width="26.08984375" customWidth="1"/>
    <col min="3" max="3" width="33.90625" customWidth="1"/>
    <col min="4" max="4" width="27.36328125" customWidth="1"/>
    <col min="5" max="5" width="22" customWidth="1"/>
  </cols>
  <sheetData>
    <row r="1" spans="1:5" ht="22" x14ac:dyDescent="0.35">
      <c r="A1" s="62" t="s">
        <v>40</v>
      </c>
      <c r="B1" s="62"/>
      <c r="C1" s="62"/>
      <c r="D1" s="62"/>
      <c r="E1" s="62"/>
    </row>
    <row r="2" spans="1:5" x14ac:dyDescent="0.35">
      <c r="A2" s="63" t="s">
        <v>14</v>
      </c>
      <c r="B2" s="63"/>
      <c r="C2" s="63"/>
      <c r="D2" s="63"/>
      <c r="E2" s="63"/>
    </row>
    <row r="3" spans="1:5" ht="22" x14ac:dyDescent="0.85">
      <c r="A3" s="64" t="s">
        <v>70</v>
      </c>
      <c r="B3" s="64"/>
      <c r="C3" s="64"/>
      <c r="D3" s="64"/>
      <c r="E3" s="64"/>
    </row>
    <row r="4" spans="1:5" x14ac:dyDescent="0.35">
      <c r="A4" s="65" t="s">
        <v>77</v>
      </c>
      <c r="B4" s="65"/>
      <c r="C4" s="65"/>
      <c r="D4" s="65"/>
      <c r="E4" s="65"/>
    </row>
    <row r="5" spans="1:5" x14ac:dyDescent="0.35">
      <c r="A5" s="67" t="s">
        <v>54</v>
      </c>
      <c r="B5" s="67"/>
      <c r="C5" s="67"/>
      <c r="D5" s="66" t="s">
        <v>55</v>
      </c>
      <c r="E5" s="66"/>
    </row>
    <row r="6" spans="1:5" x14ac:dyDescent="0.35">
      <c r="A6" s="58" t="s">
        <v>51</v>
      </c>
      <c r="B6" s="58"/>
      <c r="C6" s="61" t="s">
        <v>50</v>
      </c>
      <c r="D6" s="61"/>
      <c r="E6" s="61"/>
    </row>
    <row r="7" spans="1:5" ht="19.5" x14ac:dyDescent="0.35">
      <c r="A7" s="71" t="s">
        <v>10</v>
      </c>
      <c r="B7" s="33" t="s">
        <v>41</v>
      </c>
      <c r="C7" s="33" t="s">
        <v>42</v>
      </c>
      <c r="D7" s="33" t="s">
        <v>43</v>
      </c>
      <c r="E7" s="73" t="s">
        <v>22</v>
      </c>
    </row>
    <row r="8" spans="1:5" x14ac:dyDescent="0.35">
      <c r="A8" s="72"/>
      <c r="B8" s="34" t="s">
        <v>11</v>
      </c>
      <c r="C8" s="34" t="s">
        <v>12</v>
      </c>
      <c r="D8" s="34" t="s">
        <v>13</v>
      </c>
      <c r="E8" s="74"/>
    </row>
    <row r="9" spans="1:5" ht="19.5" x14ac:dyDescent="0.35">
      <c r="A9" s="20" t="s">
        <v>0</v>
      </c>
      <c r="B9" s="4">
        <v>68.599999999999994</v>
      </c>
      <c r="C9" s="4">
        <v>419.3</v>
      </c>
      <c r="D9" s="4">
        <v>-350.70000000000005</v>
      </c>
      <c r="E9" s="7" t="s">
        <v>23</v>
      </c>
    </row>
    <row r="10" spans="1:5" ht="19.5" x14ac:dyDescent="0.35">
      <c r="A10" s="35" t="s">
        <v>1</v>
      </c>
      <c r="B10" s="5">
        <v>68.8</v>
      </c>
      <c r="C10" s="5">
        <v>409.3</v>
      </c>
      <c r="D10" s="5">
        <v>-340.5</v>
      </c>
      <c r="E10" s="8" t="s">
        <v>24</v>
      </c>
    </row>
    <row r="11" spans="1:5" ht="20" thickBot="1" x14ac:dyDescent="0.4">
      <c r="A11" s="35" t="s">
        <v>2</v>
      </c>
      <c r="B11" s="18">
        <v>73.3</v>
      </c>
      <c r="C11" s="18">
        <v>418.1</v>
      </c>
      <c r="D11" s="18">
        <v>-344.8</v>
      </c>
      <c r="E11" s="8" t="s">
        <v>25</v>
      </c>
    </row>
    <row r="12" spans="1:5" ht="20.5" thickTop="1" thickBot="1" x14ac:dyDescent="0.4">
      <c r="A12" s="36" t="s">
        <v>3</v>
      </c>
      <c r="B12" s="23">
        <v>210.7</v>
      </c>
      <c r="C12" s="24">
        <v>1246.7</v>
      </c>
      <c r="D12" s="24">
        <v>-1036</v>
      </c>
      <c r="E12" s="25" t="s">
        <v>26</v>
      </c>
    </row>
    <row r="13" spans="1:5" ht="20" thickTop="1" x14ac:dyDescent="0.35">
      <c r="A13" s="35" t="s">
        <v>4</v>
      </c>
      <c r="B13" s="19">
        <v>70.2</v>
      </c>
      <c r="C13" s="19">
        <v>468.9</v>
      </c>
      <c r="D13" s="5">
        <v>-398.7</v>
      </c>
      <c r="E13" s="8" t="s">
        <v>27</v>
      </c>
    </row>
    <row r="14" spans="1:5" ht="19.5" x14ac:dyDescent="0.35">
      <c r="A14" s="35" t="s">
        <v>5</v>
      </c>
      <c r="B14" s="5">
        <v>76.3</v>
      </c>
      <c r="C14" s="5">
        <v>459</v>
      </c>
      <c r="D14" s="5">
        <v>-382.7</v>
      </c>
      <c r="E14" s="8" t="s">
        <v>28</v>
      </c>
    </row>
    <row r="15" spans="1:5" ht="20" thickBot="1" x14ac:dyDescent="0.4">
      <c r="A15" s="35" t="s">
        <v>6</v>
      </c>
      <c r="B15" s="18">
        <v>74.5</v>
      </c>
      <c r="C15" s="18">
        <v>460</v>
      </c>
      <c r="D15" s="5">
        <v>-385.5</v>
      </c>
      <c r="E15" s="8" t="s">
        <v>29</v>
      </c>
    </row>
    <row r="16" spans="1:5" ht="20.5" thickTop="1" thickBot="1" x14ac:dyDescent="0.4">
      <c r="A16" s="37" t="s">
        <v>7</v>
      </c>
      <c r="B16" s="23">
        <v>221</v>
      </c>
      <c r="C16" s="24">
        <v>1387.9</v>
      </c>
      <c r="D16" s="24">
        <v>-1166.9000000000001</v>
      </c>
      <c r="E16" s="25" t="s">
        <v>30</v>
      </c>
    </row>
    <row r="17" spans="1:5" ht="20" thickTop="1" x14ac:dyDescent="0.35">
      <c r="A17" s="35" t="s">
        <v>8</v>
      </c>
      <c r="B17" s="19">
        <v>54</v>
      </c>
      <c r="C17" s="19">
        <v>383</v>
      </c>
      <c r="D17" s="5">
        <v>-329</v>
      </c>
      <c r="E17" s="8" t="s">
        <v>31</v>
      </c>
    </row>
    <row r="18" spans="1:5" ht="19.5" x14ac:dyDescent="0.35">
      <c r="A18" s="35" t="s">
        <v>9</v>
      </c>
      <c r="B18" s="5">
        <v>70.599999999999994</v>
      </c>
      <c r="C18" s="5">
        <v>407.2</v>
      </c>
      <c r="D18" s="5">
        <v>-336.6</v>
      </c>
      <c r="E18" s="8" t="s">
        <v>32</v>
      </c>
    </row>
    <row r="19" spans="1:5" ht="20" thickBot="1" x14ac:dyDescent="0.4">
      <c r="A19" s="35" t="s">
        <v>15</v>
      </c>
      <c r="B19" s="18">
        <v>75.7</v>
      </c>
      <c r="C19" s="18">
        <v>423.1</v>
      </c>
      <c r="D19" s="5">
        <v>-347.40000000000003</v>
      </c>
      <c r="E19" s="8" t="s">
        <v>33</v>
      </c>
    </row>
    <row r="20" spans="1:5" ht="20.5" thickTop="1" thickBot="1" x14ac:dyDescent="0.4">
      <c r="A20" s="37" t="s">
        <v>16</v>
      </c>
      <c r="B20" s="23">
        <v>200.3</v>
      </c>
      <c r="C20" s="24">
        <v>1213.3000000000002</v>
      </c>
      <c r="D20" s="24">
        <v>-1013</v>
      </c>
      <c r="E20" s="25" t="s">
        <v>34</v>
      </c>
    </row>
    <row r="21" spans="1:5" ht="20" thickTop="1" x14ac:dyDescent="0.35">
      <c r="A21" s="35" t="s">
        <v>17</v>
      </c>
      <c r="B21" s="19">
        <v>76.5</v>
      </c>
      <c r="C21" s="19">
        <v>394.5</v>
      </c>
      <c r="D21" s="41">
        <v>-318</v>
      </c>
      <c r="E21" s="8" t="s">
        <v>35</v>
      </c>
    </row>
    <row r="22" spans="1:5" ht="22" x14ac:dyDescent="0.85">
      <c r="A22" s="38" t="s">
        <v>18</v>
      </c>
      <c r="B22" s="5">
        <v>76</v>
      </c>
      <c r="C22" s="5">
        <v>396</v>
      </c>
      <c r="D22" s="41">
        <v>-320</v>
      </c>
      <c r="E22" s="9" t="s">
        <v>36</v>
      </c>
    </row>
    <row r="23" spans="1:5" ht="20" thickBot="1" x14ac:dyDescent="0.4">
      <c r="A23" s="38" t="s">
        <v>19</v>
      </c>
      <c r="B23" s="18">
        <v>80.3</v>
      </c>
      <c r="C23" s="18">
        <v>416.1</v>
      </c>
      <c r="D23" s="41">
        <v>-335.8</v>
      </c>
      <c r="E23" s="8" t="s">
        <v>37</v>
      </c>
    </row>
    <row r="24" spans="1:5" ht="20.5" thickTop="1" thickBot="1" x14ac:dyDescent="0.4">
      <c r="A24" s="39" t="s">
        <v>20</v>
      </c>
      <c r="B24" s="23">
        <v>232.8</v>
      </c>
      <c r="C24" s="24">
        <v>1206.5999999999999</v>
      </c>
      <c r="D24" s="42">
        <v>-973.8</v>
      </c>
      <c r="E24" s="28" t="s">
        <v>38</v>
      </c>
    </row>
    <row r="25" spans="1:5" ht="20.5" thickTop="1" thickBot="1" x14ac:dyDescent="0.8">
      <c r="A25" s="40" t="s">
        <v>21</v>
      </c>
      <c r="B25" s="45">
        <v>864.8</v>
      </c>
      <c r="C25" s="46">
        <v>5054.5</v>
      </c>
      <c r="D25" s="46">
        <v>-4189.7</v>
      </c>
      <c r="E25" s="30" t="s">
        <v>39</v>
      </c>
    </row>
    <row r="27" spans="1:5" ht="32.25" customHeight="1" x14ac:dyDescent="0.35">
      <c r="A27" s="75" t="s">
        <v>53</v>
      </c>
      <c r="B27" s="75"/>
      <c r="C27" s="75"/>
      <c r="D27" s="76" t="s">
        <v>52</v>
      </c>
      <c r="E27" s="76"/>
    </row>
    <row r="28" spans="1:5" ht="43.5" customHeight="1" x14ac:dyDescent="0.35">
      <c r="A28" s="68" t="s">
        <v>44</v>
      </c>
      <c r="B28" s="68"/>
      <c r="C28" s="68"/>
      <c r="D28" s="77" t="s">
        <v>45</v>
      </c>
      <c r="E28" s="77"/>
    </row>
    <row r="29" spans="1:5" ht="39.75" customHeight="1" x14ac:dyDescent="0.35">
      <c r="A29" s="68" t="s">
        <v>46</v>
      </c>
      <c r="B29" s="68"/>
      <c r="C29" s="68"/>
      <c r="D29" s="77" t="s">
        <v>47</v>
      </c>
      <c r="E29" s="77"/>
    </row>
    <row r="30" spans="1:5" ht="37.5" customHeight="1" x14ac:dyDescent="0.35">
      <c r="A30" s="68" t="s">
        <v>48</v>
      </c>
      <c r="B30" s="68"/>
      <c r="C30" s="68"/>
      <c r="D30" s="70" t="s">
        <v>49</v>
      </c>
      <c r="E30" s="70"/>
    </row>
  </sheetData>
  <mergeCells count="18">
    <mergeCell ref="A1:E1"/>
    <mergeCell ref="A2:E2"/>
    <mergeCell ref="A3:E3"/>
    <mergeCell ref="A4:E4"/>
    <mergeCell ref="D5:E5"/>
    <mergeCell ref="A5:C5"/>
    <mergeCell ref="A6:B6"/>
    <mergeCell ref="C6:E6"/>
    <mergeCell ref="A7:A8"/>
    <mergeCell ref="E7:E8"/>
    <mergeCell ref="A27:C27"/>
    <mergeCell ref="D27:E27"/>
    <mergeCell ref="A28:C28"/>
    <mergeCell ref="D28:E28"/>
    <mergeCell ref="A29:C29"/>
    <mergeCell ref="D29:E29"/>
    <mergeCell ref="A30:C30"/>
    <mergeCell ref="D30:E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4" sqref="A4:E4"/>
    </sheetView>
  </sheetViews>
  <sheetFormatPr defaultRowHeight="14.5" x14ac:dyDescent="0.35"/>
  <cols>
    <col min="1" max="1" width="21.90625" customWidth="1"/>
    <col min="2" max="2" width="26.08984375" customWidth="1"/>
    <col min="3" max="3" width="33.90625" customWidth="1"/>
    <col min="4" max="4" width="27.36328125" customWidth="1"/>
    <col min="5" max="5" width="22" customWidth="1"/>
  </cols>
  <sheetData>
    <row r="1" spans="1:5" ht="22" x14ac:dyDescent="0.35">
      <c r="A1" s="62" t="s">
        <v>40</v>
      </c>
      <c r="B1" s="62"/>
      <c r="C1" s="62"/>
      <c r="D1" s="62"/>
      <c r="E1" s="62"/>
    </row>
    <row r="2" spans="1:5" x14ac:dyDescent="0.35">
      <c r="A2" s="63" t="s">
        <v>14</v>
      </c>
      <c r="B2" s="63"/>
      <c r="C2" s="63"/>
      <c r="D2" s="63"/>
      <c r="E2" s="63"/>
    </row>
    <row r="3" spans="1:5" ht="22" x14ac:dyDescent="0.85">
      <c r="A3" s="64" t="s">
        <v>69</v>
      </c>
      <c r="B3" s="64"/>
      <c r="C3" s="64"/>
      <c r="D3" s="64"/>
      <c r="E3" s="64"/>
    </row>
    <row r="4" spans="1:5" x14ac:dyDescent="0.35">
      <c r="A4" s="65" t="s">
        <v>78</v>
      </c>
      <c r="B4" s="65"/>
      <c r="C4" s="65"/>
      <c r="D4" s="65"/>
      <c r="E4" s="65"/>
    </row>
    <row r="5" spans="1:5" x14ac:dyDescent="0.35">
      <c r="A5" s="67" t="s">
        <v>54</v>
      </c>
      <c r="B5" s="67"/>
      <c r="C5" s="67"/>
      <c r="D5" s="66" t="s">
        <v>55</v>
      </c>
      <c r="E5" s="66"/>
    </row>
    <row r="6" spans="1:5" x14ac:dyDescent="0.35">
      <c r="A6" s="58" t="s">
        <v>51</v>
      </c>
      <c r="B6" s="58"/>
      <c r="C6" s="61" t="s">
        <v>50</v>
      </c>
      <c r="D6" s="61"/>
      <c r="E6" s="61"/>
    </row>
    <row r="7" spans="1:5" ht="19.5" x14ac:dyDescent="0.35">
      <c r="A7" s="71" t="s">
        <v>10</v>
      </c>
      <c r="B7" s="33" t="s">
        <v>41</v>
      </c>
      <c r="C7" s="33" t="s">
        <v>42</v>
      </c>
      <c r="D7" s="33" t="s">
        <v>43</v>
      </c>
      <c r="E7" s="73" t="s">
        <v>22</v>
      </c>
    </row>
    <row r="8" spans="1:5" x14ac:dyDescent="0.35">
      <c r="A8" s="72"/>
      <c r="B8" s="34" t="s">
        <v>11</v>
      </c>
      <c r="C8" s="34" t="s">
        <v>12</v>
      </c>
      <c r="D8" s="34" t="s">
        <v>13</v>
      </c>
      <c r="E8" s="74"/>
    </row>
    <row r="9" spans="1:5" ht="19.5" x14ac:dyDescent="0.35">
      <c r="A9" s="20" t="s">
        <v>0</v>
      </c>
      <c r="B9" s="4">
        <v>65.099999999999994</v>
      </c>
      <c r="C9" s="4">
        <v>377.8</v>
      </c>
      <c r="D9" s="4">
        <v>-312.70000000000005</v>
      </c>
      <c r="E9" s="7" t="s">
        <v>23</v>
      </c>
    </row>
    <row r="10" spans="1:5" ht="19.5" x14ac:dyDescent="0.35">
      <c r="A10" s="35" t="s">
        <v>1</v>
      </c>
      <c r="B10" s="5">
        <v>68</v>
      </c>
      <c r="C10" s="5">
        <v>345.8</v>
      </c>
      <c r="D10" s="5">
        <v>-277.8</v>
      </c>
      <c r="E10" s="8" t="s">
        <v>24</v>
      </c>
    </row>
    <row r="11" spans="1:5" ht="20" thickBot="1" x14ac:dyDescent="0.4">
      <c r="A11" s="35" t="s">
        <v>2</v>
      </c>
      <c r="B11" s="18">
        <v>78.2</v>
      </c>
      <c r="C11" s="18">
        <v>400.3</v>
      </c>
      <c r="D11" s="18">
        <v>-322.10000000000002</v>
      </c>
      <c r="E11" s="8" t="s">
        <v>25</v>
      </c>
    </row>
    <row r="12" spans="1:5" ht="20.5" thickTop="1" thickBot="1" x14ac:dyDescent="0.4">
      <c r="A12" s="36" t="s">
        <v>3</v>
      </c>
      <c r="B12" s="23">
        <v>211.3</v>
      </c>
      <c r="C12" s="24">
        <v>1123.9000000000001</v>
      </c>
      <c r="D12" s="24">
        <v>-912.6</v>
      </c>
      <c r="E12" s="25" t="s">
        <v>26</v>
      </c>
    </row>
    <row r="13" spans="1:5" ht="20" thickTop="1" x14ac:dyDescent="0.35">
      <c r="A13" s="35" t="s">
        <v>4</v>
      </c>
      <c r="B13" s="4">
        <v>76</v>
      </c>
      <c r="C13" s="4">
        <v>420</v>
      </c>
      <c r="D13" s="5">
        <v>-344</v>
      </c>
      <c r="E13" s="8" t="s">
        <v>27</v>
      </c>
    </row>
    <row r="14" spans="1:5" ht="19.5" x14ac:dyDescent="0.35">
      <c r="A14" s="35" t="s">
        <v>5</v>
      </c>
      <c r="B14" s="5">
        <v>85</v>
      </c>
      <c r="C14" s="5">
        <v>411.2</v>
      </c>
      <c r="D14" s="5">
        <v>-326.2</v>
      </c>
      <c r="E14" s="8" t="s">
        <v>28</v>
      </c>
    </row>
    <row r="15" spans="1:5" ht="20" thickBot="1" x14ac:dyDescent="0.4">
      <c r="A15" s="35" t="s">
        <v>6</v>
      </c>
      <c r="B15" s="18">
        <v>86.1</v>
      </c>
      <c r="C15" s="18">
        <v>444.8</v>
      </c>
      <c r="D15" s="5">
        <v>-358.70000000000005</v>
      </c>
      <c r="E15" s="8" t="s">
        <v>29</v>
      </c>
    </row>
    <row r="16" spans="1:5" ht="20.5" thickTop="1" thickBot="1" x14ac:dyDescent="0.4">
      <c r="A16" s="37" t="s">
        <v>7</v>
      </c>
      <c r="B16" s="23">
        <v>247.1</v>
      </c>
      <c r="C16" s="24">
        <v>1276</v>
      </c>
      <c r="D16" s="24">
        <v>-1028.9000000000001</v>
      </c>
      <c r="E16" s="25" t="s">
        <v>30</v>
      </c>
    </row>
    <row r="17" spans="1:5" ht="20" thickTop="1" x14ac:dyDescent="0.35">
      <c r="A17" s="35" t="s">
        <v>8</v>
      </c>
      <c r="B17" s="4">
        <v>70.8</v>
      </c>
      <c r="C17" s="4">
        <v>403.6</v>
      </c>
      <c r="D17" s="5">
        <v>-332.8</v>
      </c>
      <c r="E17" s="8" t="s">
        <v>31</v>
      </c>
    </row>
    <row r="18" spans="1:5" ht="19.5" x14ac:dyDescent="0.35">
      <c r="A18" s="35" t="s">
        <v>9</v>
      </c>
      <c r="B18" s="5">
        <v>84.1</v>
      </c>
      <c r="C18" s="5">
        <v>428.7</v>
      </c>
      <c r="D18" s="5">
        <v>-344.6</v>
      </c>
      <c r="E18" s="8" t="s">
        <v>32</v>
      </c>
    </row>
    <row r="19" spans="1:5" ht="20" thickBot="1" x14ac:dyDescent="0.4">
      <c r="A19" s="35" t="s">
        <v>15</v>
      </c>
      <c r="B19" s="18">
        <v>63.4</v>
      </c>
      <c r="C19" s="18">
        <v>450.3</v>
      </c>
      <c r="D19" s="5">
        <v>-386.90000000000003</v>
      </c>
      <c r="E19" s="8" t="s">
        <v>33</v>
      </c>
    </row>
    <row r="20" spans="1:5" ht="20.5" thickTop="1" thickBot="1" x14ac:dyDescent="0.4">
      <c r="A20" s="37" t="s">
        <v>16</v>
      </c>
      <c r="B20" s="23">
        <v>218.3</v>
      </c>
      <c r="C20" s="23">
        <v>1282.5999999999999</v>
      </c>
      <c r="D20" s="24">
        <v>-1064.3000000000002</v>
      </c>
      <c r="E20" s="25" t="s">
        <v>34</v>
      </c>
    </row>
    <row r="21" spans="1:5" ht="20" thickTop="1" x14ac:dyDescent="0.35">
      <c r="A21" s="35" t="s">
        <v>17</v>
      </c>
      <c r="B21" s="4">
        <v>76.3</v>
      </c>
      <c r="C21" s="4">
        <v>425.6</v>
      </c>
      <c r="D21" s="41">
        <v>-349.3</v>
      </c>
      <c r="E21" s="8" t="s">
        <v>35</v>
      </c>
    </row>
    <row r="22" spans="1:5" ht="22" x14ac:dyDescent="0.85">
      <c r="A22" s="38" t="s">
        <v>18</v>
      </c>
      <c r="B22" s="5">
        <v>81.3</v>
      </c>
      <c r="C22" s="5">
        <v>416.6</v>
      </c>
      <c r="D22" s="41">
        <v>-335.3</v>
      </c>
      <c r="E22" s="9" t="s">
        <v>36</v>
      </c>
    </row>
    <row r="23" spans="1:5" ht="20" thickBot="1" x14ac:dyDescent="0.4">
      <c r="A23" s="38" t="s">
        <v>19</v>
      </c>
      <c r="B23" s="18">
        <v>77.599999999999994</v>
      </c>
      <c r="C23" s="18">
        <v>416.9</v>
      </c>
      <c r="D23" s="41">
        <v>-339.29999999999995</v>
      </c>
      <c r="E23" s="8" t="s">
        <v>37</v>
      </c>
    </row>
    <row r="24" spans="1:5" ht="20.5" thickTop="1" thickBot="1" x14ac:dyDescent="0.4">
      <c r="A24" s="39" t="s">
        <v>20</v>
      </c>
      <c r="B24" s="23">
        <v>235.2</v>
      </c>
      <c r="C24" s="23">
        <v>1259.0999999999999</v>
      </c>
      <c r="D24" s="42">
        <v>-1023.9</v>
      </c>
      <c r="E24" s="28" t="s">
        <v>38</v>
      </c>
    </row>
    <row r="25" spans="1:5" ht="20.5" thickTop="1" thickBot="1" x14ac:dyDescent="0.8">
      <c r="A25" s="40" t="s">
        <v>21</v>
      </c>
      <c r="B25" s="45">
        <v>911.9</v>
      </c>
      <c r="C25" s="46">
        <v>4941.6000000000004</v>
      </c>
      <c r="D25" s="46">
        <v>-4029.7000000000003</v>
      </c>
      <c r="E25" s="30" t="s">
        <v>39</v>
      </c>
    </row>
    <row r="27" spans="1:5" ht="32.25" customHeight="1" x14ac:dyDescent="0.35">
      <c r="A27" s="75" t="s">
        <v>53</v>
      </c>
      <c r="B27" s="75"/>
      <c r="C27" s="75"/>
      <c r="D27" s="76" t="s">
        <v>52</v>
      </c>
      <c r="E27" s="76"/>
    </row>
    <row r="28" spans="1:5" ht="43.5" customHeight="1" x14ac:dyDescent="0.35">
      <c r="A28" s="68" t="s">
        <v>44</v>
      </c>
      <c r="B28" s="68"/>
      <c r="C28" s="68"/>
      <c r="D28" s="77" t="s">
        <v>45</v>
      </c>
      <c r="E28" s="77"/>
    </row>
    <row r="29" spans="1:5" ht="39.75" customHeight="1" x14ac:dyDescent="0.35">
      <c r="A29" s="68" t="s">
        <v>46</v>
      </c>
      <c r="B29" s="68"/>
      <c r="C29" s="68"/>
      <c r="D29" s="77" t="s">
        <v>47</v>
      </c>
      <c r="E29" s="77"/>
    </row>
    <row r="30" spans="1:5" ht="37.5" customHeight="1" x14ac:dyDescent="0.35">
      <c r="A30" s="68" t="s">
        <v>48</v>
      </c>
      <c r="B30" s="68"/>
      <c r="C30" s="68"/>
      <c r="D30" s="70" t="s">
        <v>49</v>
      </c>
      <c r="E30" s="70"/>
    </row>
  </sheetData>
  <mergeCells count="18">
    <mergeCell ref="A28:C28"/>
    <mergeCell ref="D28:E28"/>
    <mergeCell ref="A29:C29"/>
    <mergeCell ref="D29:E29"/>
    <mergeCell ref="A30:C30"/>
    <mergeCell ref="D30:E30"/>
    <mergeCell ref="A6:B6"/>
    <mergeCell ref="C6:E6"/>
    <mergeCell ref="A7:A8"/>
    <mergeCell ref="E7:E8"/>
    <mergeCell ref="A27:C27"/>
    <mergeCell ref="D27:E27"/>
    <mergeCell ref="A1:E1"/>
    <mergeCell ref="A2:E2"/>
    <mergeCell ref="A3:E3"/>
    <mergeCell ref="A4:E4"/>
    <mergeCell ref="D5:E5"/>
    <mergeCell ref="A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4" sqref="A4:E4"/>
    </sheetView>
  </sheetViews>
  <sheetFormatPr defaultRowHeight="14.5" x14ac:dyDescent="0.35"/>
  <cols>
    <col min="1" max="1" width="21.90625" customWidth="1"/>
    <col min="2" max="2" width="26.08984375" customWidth="1"/>
    <col min="3" max="3" width="33.90625" customWidth="1"/>
    <col min="4" max="4" width="27.36328125" customWidth="1"/>
    <col min="5" max="5" width="22" customWidth="1"/>
  </cols>
  <sheetData>
    <row r="1" spans="1:5" ht="22" x14ac:dyDescent="0.35">
      <c r="A1" s="62" t="s">
        <v>40</v>
      </c>
      <c r="B1" s="62"/>
      <c r="C1" s="62"/>
      <c r="D1" s="62"/>
      <c r="E1" s="62"/>
    </row>
    <row r="2" spans="1:5" x14ac:dyDescent="0.35">
      <c r="A2" s="63" t="s">
        <v>14</v>
      </c>
      <c r="B2" s="63"/>
      <c r="C2" s="63"/>
      <c r="D2" s="63"/>
      <c r="E2" s="63"/>
    </row>
    <row r="3" spans="1:5" ht="22" x14ac:dyDescent="0.85">
      <c r="A3" s="64" t="s">
        <v>68</v>
      </c>
      <c r="B3" s="64"/>
      <c r="C3" s="64"/>
      <c r="D3" s="64"/>
      <c r="E3" s="64"/>
    </row>
    <row r="4" spans="1:5" x14ac:dyDescent="0.35">
      <c r="A4" s="65" t="s">
        <v>79</v>
      </c>
      <c r="B4" s="65"/>
      <c r="C4" s="65"/>
      <c r="D4" s="65"/>
      <c r="E4" s="65"/>
    </row>
    <row r="5" spans="1:5" x14ac:dyDescent="0.35">
      <c r="A5" s="67" t="s">
        <v>54</v>
      </c>
      <c r="B5" s="67"/>
      <c r="C5" s="67"/>
      <c r="D5" s="66" t="s">
        <v>55</v>
      </c>
      <c r="E5" s="66"/>
    </row>
    <row r="6" spans="1:5" x14ac:dyDescent="0.35">
      <c r="A6" s="58" t="s">
        <v>51</v>
      </c>
      <c r="B6" s="58"/>
      <c r="C6" s="61" t="s">
        <v>50</v>
      </c>
      <c r="D6" s="61"/>
      <c r="E6" s="61"/>
    </row>
    <row r="7" spans="1:5" ht="19.5" x14ac:dyDescent="0.35">
      <c r="A7" s="71" t="s">
        <v>10</v>
      </c>
      <c r="B7" s="33" t="s">
        <v>41</v>
      </c>
      <c r="C7" s="33" t="s">
        <v>42</v>
      </c>
      <c r="D7" s="33" t="s">
        <v>43</v>
      </c>
      <c r="E7" s="73" t="s">
        <v>22</v>
      </c>
    </row>
    <row r="8" spans="1:5" x14ac:dyDescent="0.35">
      <c r="A8" s="72"/>
      <c r="B8" s="34" t="s">
        <v>11</v>
      </c>
      <c r="C8" s="34" t="s">
        <v>12</v>
      </c>
      <c r="D8" s="34" t="s">
        <v>13</v>
      </c>
      <c r="E8" s="74"/>
    </row>
    <row r="9" spans="1:5" ht="19.5" x14ac:dyDescent="0.35">
      <c r="A9" s="20" t="s">
        <v>0</v>
      </c>
      <c r="B9" s="4">
        <v>62.3</v>
      </c>
      <c r="C9" s="4">
        <v>371.5</v>
      </c>
      <c r="D9" s="4">
        <v>-309.2</v>
      </c>
      <c r="E9" s="7" t="s">
        <v>23</v>
      </c>
    </row>
    <row r="10" spans="1:5" ht="19.5" x14ac:dyDescent="0.35">
      <c r="A10" s="35" t="s">
        <v>1</v>
      </c>
      <c r="B10" s="5">
        <v>69</v>
      </c>
      <c r="C10" s="5">
        <v>377.3</v>
      </c>
      <c r="D10" s="5">
        <v>-308.3</v>
      </c>
      <c r="E10" s="8" t="s">
        <v>24</v>
      </c>
    </row>
    <row r="11" spans="1:5" ht="20" thickBot="1" x14ac:dyDescent="0.4">
      <c r="A11" s="35" t="s">
        <v>2</v>
      </c>
      <c r="B11" s="18">
        <v>77.099999999999994</v>
      </c>
      <c r="C11" s="18">
        <v>403.8</v>
      </c>
      <c r="D11" s="18">
        <v>-326.70000000000005</v>
      </c>
      <c r="E11" s="8" t="s">
        <v>25</v>
      </c>
    </row>
    <row r="12" spans="1:5" ht="20.5" thickTop="1" thickBot="1" x14ac:dyDescent="0.4">
      <c r="A12" s="36" t="s">
        <v>3</v>
      </c>
      <c r="B12" s="23">
        <v>208.4</v>
      </c>
      <c r="C12" s="24">
        <v>1152.5999999999999</v>
      </c>
      <c r="D12" s="24">
        <v>-944.2</v>
      </c>
      <c r="E12" s="25" t="s">
        <v>26</v>
      </c>
    </row>
    <row r="13" spans="1:5" ht="20" thickTop="1" x14ac:dyDescent="0.35">
      <c r="A13" s="35" t="s">
        <v>4</v>
      </c>
      <c r="B13" s="4">
        <v>80</v>
      </c>
      <c r="C13" s="4">
        <v>405.1</v>
      </c>
      <c r="D13" s="5">
        <v>-325.10000000000002</v>
      </c>
      <c r="E13" s="8" t="s">
        <v>27</v>
      </c>
    </row>
    <row r="14" spans="1:5" ht="19.5" x14ac:dyDescent="0.35">
      <c r="A14" s="35" t="s">
        <v>5</v>
      </c>
      <c r="B14" s="5">
        <v>83.5</v>
      </c>
      <c r="C14" s="5">
        <v>492.1</v>
      </c>
      <c r="D14" s="5">
        <v>-408.6</v>
      </c>
      <c r="E14" s="8" t="s">
        <v>28</v>
      </c>
    </row>
    <row r="15" spans="1:5" ht="20" thickBot="1" x14ac:dyDescent="0.4">
      <c r="A15" s="35" t="s">
        <v>6</v>
      </c>
      <c r="B15" s="18">
        <v>77.7</v>
      </c>
      <c r="C15" s="18">
        <v>436.1</v>
      </c>
      <c r="D15" s="5">
        <v>-358.40000000000003</v>
      </c>
      <c r="E15" s="8" t="s">
        <v>29</v>
      </c>
    </row>
    <row r="16" spans="1:5" ht="20.5" thickTop="1" thickBot="1" x14ac:dyDescent="0.4">
      <c r="A16" s="37" t="s">
        <v>7</v>
      </c>
      <c r="B16" s="23">
        <v>241.2</v>
      </c>
      <c r="C16" s="24">
        <v>1333.3</v>
      </c>
      <c r="D16" s="24">
        <v>-1092.1000000000001</v>
      </c>
      <c r="E16" s="25" t="s">
        <v>30</v>
      </c>
    </row>
    <row r="17" spans="1:5" ht="20" thickTop="1" x14ac:dyDescent="0.35">
      <c r="A17" s="35" t="s">
        <v>8</v>
      </c>
      <c r="B17" s="4">
        <v>67</v>
      </c>
      <c r="C17" s="4">
        <v>377.2</v>
      </c>
      <c r="D17" s="5">
        <v>-310.2</v>
      </c>
      <c r="E17" s="8" t="s">
        <v>31</v>
      </c>
    </row>
    <row r="18" spans="1:5" ht="19.5" x14ac:dyDescent="0.35">
      <c r="A18" s="35" t="s">
        <v>9</v>
      </c>
      <c r="B18" s="5">
        <v>84.3</v>
      </c>
      <c r="C18" s="5">
        <v>445</v>
      </c>
      <c r="D18" s="5">
        <v>-360.7</v>
      </c>
      <c r="E18" s="8" t="s">
        <v>32</v>
      </c>
    </row>
    <row r="19" spans="1:5" ht="20" thickBot="1" x14ac:dyDescent="0.4">
      <c r="A19" s="35" t="s">
        <v>15</v>
      </c>
      <c r="B19" s="18">
        <v>75.400000000000006</v>
      </c>
      <c r="C19" s="18">
        <v>415.3</v>
      </c>
      <c r="D19" s="5">
        <v>-339.9</v>
      </c>
      <c r="E19" s="8" t="s">
        <v>33</v>
      </c>
    </row>
    <row r="20" spans="1:5" ht="20.5" thickTop="1" thickBot="1" x14ac:dyDescent="0.4">
      <c r="A20" s="37" t="s">
        <v>16</v>
      </c>
      <c r="B20" s="23">
        <v>226.7</v>
      </c>
      <c r="C20" s="24">
        <v>1237.5</v>
      </c>
      <c r="D20" s="24">
        <v>-1010.8</v>
      </c>
      <c r="E20" s="25" t="s">
        <v>34</v>
      </c>
    </row>
    <row r="21" spans="1:5" ht="20" thickTop="1" x14ac:dyDescent="0.35">
      <c r="A21" s="35" t="s">
        <v>17</v>
      </c>
      <c r="B21" s="4">
        <v>78.900000000000006</v>
      </c>
      <c r="C21" s="4">
        <v>399.5</v>
      </c>
      <c r="D21" s="41">
        <v>-320.60000000000002</v>
      </c>
      <c r="E21" s="8" t="s">
        <v>35</v>
      </c>
    </row>
    <row r="22" spans="1:5" ht="22" x14ac:dyDescent="0.85">
      <c r="A22" s="38" t="s">
        <v>18</v>
      </c>
      <c r="B22" s="5">
        <v>89.7</v>
      </c>
      <c r="C22" s="5">
        <v>477.5</v>
      </c>
      <c r="D22" s="41">
        <v>-387.8</v>
      </c>
      <c r="E22" s="9" t="s">
        <v>36</v>
      </c>
    </row>
    <row r="23" spans="1:5" ht="20" thickBot="1" x14ac:dyDescent="0.4">
      <c r="A23" s="38" t="s">
        <v>19</v>
      </c>
      <c r="B23" s="18">
        <v>84.5</v>
      </c>
      <c r="C23" s="18">
        <v>457.1</v>
      </c>
      <c r="D23" s="41">
        <v>-372.6</v>
      </c>
      <c r="E23" s="8" t="s">
        <v>37</v>
      </c>
    </row>
    <row r="24" spans="1:5" ht="20.5" thickTop="1" thickBot="1" x14ac:dyDescent="0.4">
      <c r="A24" s="39" t="s">
        <v>20</v>
      </c>
      <c r="B24" s="23">
        <v>253.1</v>
      </c>
      <c r="C24" s="24">
        <v>1334.1</v>
      </c>
      <c r="D24" s="42">
        <v>-1081</v>
      </c>
      <c r="E24" s="28" t="s">
        <v>38</v>
      </c>
    </row>
    <row r="25" spans="1:5" ht="20.5" thickTop="1" thickBot="1" x14ac:dyDescent="0.8">
      <c r="A25" s="40" t="s">
        <v>21</v>
      </c>
      <c r="B25" s="45">
        <v>929.4</v>
      </c>
      <c r="C25" s="46">
        <v>5057.5</v>
      </c>
      <c r="D25" s="46">
        <v>-4128.1000000000004</v>
      </c>
      <c r="E25" s="30" t="s">
        <v>39</v>
      </c>
    </row>
    <row r="27" spans="1:5" ht="45.75" customHeight="1" x14ac:dyDescent="0.35">
      <c r="A27" s="75" t="s">
        <v>53</v>
      </c>
      <c r="B27" s="75"/>
      <c r="C27" s="75"/>
      <c r="D27" s="76" t="s">
        <v>52</v>
      </c>
      <c r="E27" s="76"/>
    </row>
    <row r="28" spans="1:5" ht="45.75" customHeight="1" x14ac:dyDescent="0.35">
      <c r="A28" s="68" t="s">
        <v>44</v>
      </c>
      <c r="B28" s="68"/>
      <c r="C28" s="68"/>
      <c r="D28" s="77" t="s">
        <v>45</v>
      </c>
      <c r="E28" s="77"/>
    </row>
    <row r="29" spans="1:5" ht="39.75" customHeight="1" x14ac:dyDescent="0.35">
      <c r="A29" s="68" t="s">
        <v>46</v>
      </c>
      <c r="B29" s="68"/>
      <c r="C29" s="68"/>
      <c r="D29" s="77" t="s">
        <v>47</v>
      </c>
      <c r="E29" s="77"/>
    </row>
    <row r="30" spans="1:5" ht="37.5" customHeight="1" x14ac:dyDescent="0.35">
      <c r="A30" s="68" t="s">
        <v>48</v>
      </c>
      <c r="B30" s="68"/>
      <c r="C30" s="68"/>
      <c r="D30" s="70" t="s">
        <v>49</v>
      </c>
      <c r="E30" s="70"/>
    </row>
  </sheetData>
  <mergeCells count="18">
    <mergeCell ref="A28:C28"/>
    <mergeCell ref="D28:E28"/>
    <mergeCell ref="A29:C29"/>
    <mergeCell ref="D29:E29"/>
    <mergeCell ref="A30:C30"/>
    <mergeCell ref="D30:E30"/>
    <mergeCell ref="A6:B6"/>
    <mergeCell ref="C6:E6"/>
    <mergeCell ref="A7:A8"/>
    <mergeCell ref="E7:E8"/>
    <mergeCell ref="A27:C27"/>
    <mergeCell ref="D27:E27"/>
    <mergeCell ref="A1:E1"/>
    <mergeCell ref="A2:E2"/>
    <mergeCell ref="A3:E3"/>
    <mergeCell ref="A4:E4"/>
    <mergeCell ref="D5:E5"/>
    <mergeCell ref="A5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4" sqref="A4:E4"/>
    </sheetView>
  </sheetViews>
  <sheetFormatPr defaultRowHeight="14.5" x14ac:dyDescent="0.35"/>
  <cols>
    <col min="1" max="1" width="21.90625" customWidth="1"/>
    <col min="2" max="2" width="26.08984375" customWidth="1"/>
    <col min="3" max="3" width="33.90625" customWidth="1"/>
    <col min="4" max="4" width="27.36328125" customWidth="1"/>
    <col min="5" max="5" width="22" customWidth="1"/>
  </cols>
  <sheetData>
    <row r="1" spans="1:5" ht="22" x14ac:dyDescent="0.35">
      <c r="A1" s="62" t="s">
        <v>40</v>
      </c>
      <c r="B1" s="62"/>
      <c r="C1" s="62"/>
      <c r="D1" s="62"/>
      <c r="E1" s="62"/>
    </row>
    <row r="2" spans="1:5" x14ac:dyDescent="0.35">
      <c r="A2" s="63" t="s">
        <v>14</v>
      </c>
      <c r="B2" s="63"/>
      <c r="C2" s="63"/>
      <c r="D2" s="63"/>
      <c r="E2" s="63"/>
    </row>
    <row r="3" spans="1:5" ht="22" x14ac:dyDescent="0.85">
      <c r="A3" s="64" t="s">
        <v>67</v>
      </c>
      <c r="B3" s="64"/>
      <c r="C3" s="64"/>
      <c r="D3" s="64"/>
      <c r="E3" s="64"/>
    </row>
    <row r="4" spans="1:5" x14ac:dyDescent="0.35">
      <c r="A4" s="65" t="s">
        <v>85</v>
      </c>
      <c r="B4" s="65"/>
      <c r="C4" s="65"/>
      <c r="D4" s="65"/>
      <c r="E4" s="65"/>
    </row>
    <row r="5" spans="1:5" x14ac:dyDescent="0.35">
      <c r="A5" s="67" t="s">
        <v>54</v>
      </c>
      <c r="B5" s="67"/>
      <c r="C5" s="67"/>
      <c r="D5" s="66" t="s">
        <v>55</v>
      </c>
      <c r="E5" s="66"/>
    </row>
    <row r="6" spans="1:5" x14ac:dyDescent="0.35">
      <c r="A6" s="58" t="s">
        <v>51</v>
      </c>
      <c r="B6" s="58"/>
      <c r="C6" s="61" t="s">
        <v>50</v>
      </c>
      <c r="D6" s="61"/>
      <c r="E6" s="61"/>
    </row>
    <row r="7" spans="1:5" ht="19.5" x14ac:dyDescent="0.35">
      <c r="A7" s="71" t="s">
        <v>10</v>
      </c>
      <c r="B7" s="33" t="s">
        <v>41</v>
      </c>
      <c r="C7" s="33" t="s">
        <v>42</v>
      </c>
      <c r="D7" s="33" t="s">
        <v>43</v>
      </c>
      <c r="E7" s="73" t="s">
        <v>22</v>
      </c>
    </row>
    <row r="8" spans="1:5" x14ac:dyDescent="0.35">
      <c r="A8" s="72"/>
      <c r="B8" s="34" t="s">
        <v>11</v>
      </c>
      <c r="C8" s="34" t="s">
        <v>12</v>
      </c>
      <c r="D8" s="34" t="s">
        <v>13</v>
      </c>
      <c r="E8" s="74"/>
    </row>
    <row r="9" spans="1:5" ht="19.5" x14ac:dyDescent="0.35">
      <c r="A9" s="20" t="s">
        <v>0</v>
      </c>
      <c r="B9" s="4">
        <v>79.400000000000006</v>
      </c>
      <c r="C9" s="4">
        <v>422.4</v>
      </c>
      <c r="D9" s="4">
        <v>-343</v>
      </c>
      <c r="E9" s="7" t="s">
        <v>23</v>
      </c>
    </row>
    <row r="10" spans="1:5" ht="19.5" x14ac:dyDescent="0.35">
      <c r="A10" s="35" t="s">
        <v>1</v>
      </c>
      <c r="B10" s="5">
        <v>79.2</v>
      </c>
      <c r="C10" s="5">
        <v>413.2</v>
      </c>
      <c r="D10" s="5">
        <v>-334</v>
      </c>
      <c r="E10" s="8" t="s">
        <v>24</v>
      </c>
    </row>
    <row r="11" spans="1:5" ht="20" thickBot="1" x14ac:dyDescent="0.4">
      <c r="A11" s="35" t="s">
        <v>2</v>
      </c>
      <c r="B11" s="18">
        <v>86.7</v>
      </c>
      <c r="C11" s="18">
        <v>427.4</v>
      </c>
      <c r="D11" s="18">
        <v>-340.7</v>
      </c>
      <c r="E11" s="8" t="s">
        <v>25</v>
      </c>
    </row>
    <row r="12" spans="1:5" ht="20.5" thickTop="1" thickBot="1" x14ac:dyDescent="0.4">
      <c r="A12" s="36" t="s">
        <v>3</v>
      </c>
      <c r="B12" s="23">
        <v>245.3</v>
      </c>
      <c r="C12" s="24">
        <v>1263</v>
      </c>
      <c r="D12" s="24">
        <v>-1017.7</v>
      </c>
      <c r="E12" s="25" t="s">
        <v>26</v>
      </c>
    </row>
    <row r="13" spans="1:5" ht="20" thickTop="1" x14ac:dyDescent="0.35">
      <c r="A13" s="35" t="s">
        <v>4</v>
      </c>
      <c r="B13" s="4">
        <v>84.8</v>
      </c>
      <c r="C13" s="4">
        <v>405.5</v>
      </c>
      <c r="D13" s="5">
        <v>-320.7</v>
      </c>
      <c r="E13" s="8" t="s">
        <v>27</v>
      </c>
    </row>
    <row r="14" spans="1:5" ht="19.5" x14ac:dyDescent="0.35">
      <c r="A14" s="35" t="s">
        <v>5</v>
      </c>
      <c r="B14" s="5">
        <v>97</v>
      </c>
      <c r="C14" s="5">
        <v>475</v>
      </c>
      <c r="D14" s="5">
        <v>-378</v>
      </c>
      <c r="E14" s="8" t="s">
        <v>28</v>
      </c>
    </row>
    <row r="15" spans="1:5" ht="20" thickBot="1" x14ac:dyDescent="0.4">
      <c r="A15" s="35" t="s">
        <v>6</v>
      </c>
      <c r="B15" s="18">
        <v>82.2</v>
      </c>
      <c r="C15" s="18">
        <v>417.9</v>
      </c>
      <c r="D15" s="5">
        <v>-335.7</v>
      </c>
      <c r="E15" s="8" t="s">
        <v>29</v>
      </c>
    </row>
    <row r="16" spans="1:5" ht="20.5" thickTop="1" thickBot="1" x14ac:dyDescent="0.4">
      <c r="A16" s="37" t="s">
        <v>7</v>
      </c>
      <c r="B16" s="23">
        <v>264</v>
      </c>
      <c r="C16" s="24">
        <v>1298.4000000000001</v>
      </c>
      <c r="D16" s="24">
        <v>-1034.4000000000001</v>
      </c>
      <c r="E16" s="25" t="s">
        <v>30</v>
      </c>
    </row>
    <row r="17" spans="1:5" ht="20" thickTop="1" x14ac:dyDescent="0.35">
      <c r="A17" s="35" t="s">
        <v>8</v>
      </c>
      <c r="B17" s="4">
        <v>88.8</v>
      </c>
      <c r="C17" s="4">
        <v>456.6</v>
      </c>
      <c r="D17" s="5">
        <v>-367.8</v>
      </c>
      <c r="E17" s="8" t="s">
        <v>31</v>
      </c>
    </row>
    <row r="18" spans="1:5" ht="19.5" x14ac:dyDescent="0.35">
      <c r="A18" s="35" t="s">
        <v>9</v>
      </c>
      <c r="B18" s="5">
        <v>91.7</v>
      </c>
      <c r="C18" s="5">
        <v>494.7</v>
      </c>
      <c r="D18" s="5">
        <v>-403</v>
      </c>
      <c r="E18" s="8" t="s">
        <v>32</v>
      </c>
    </row>
    <row r="19" spans="1:5" ht="20" thickBot="1" x14ac:dyDescent="0.4">
      <c r="A19" s="35" t="s">
        <v>15</v>
      </c>
      <c r="B19" s="18">
        <v>73.5</v>
      </c>
      <c r="C19" s="18">
        <v>419.6</v>
      </c>
      <c r="D19" s="5">
        <v>-346.1</v>
      </c>
      <c r="E19" s="8" t="s">
        <v>33</v>
      </c>
    </row>
    <row r="20" spans="1:5" ht="20.5" thickTop="1" thickBot="1" x14ac:dyDescent="0.4">
      <c r="A20" s="37" t="s">
        <v>16</v>
      </c>
      <c r="B20" s="23">
        <v>254</v>
      </c>
      <c r="C20" s="24">
        <v>1370.9</v>
      </c>
      <c r="D20" s="24">
        <v>-1116.9000000000001</v>
      </c>
      <c r="E20" s="25" t="s">
        <v>34</v>
      </c>
    </row>
    <row r="21" spans="1:5" ht="20" thickTop="1" x14ac:dyDescent="0.35">
      <c r="A21" s="35" t="s">
        <v>17</v>
      </c>
      <c r="B21" s="4">
        <v>86.5</v>
      </c>
      <c r="C21" s="4">
        <v>460.3</v>
      </c>
      <c r="D21" s="41">
        <v>-373.8</v>
      </c>
      <c r="E21" s="8" t="s">
        <v>35</v>
      </c>
    </row>
    <row r="22" spans="1:5" ht="22" x14ac:dyDescent="0.85">
      <c r="A22" s="38" t="s">
        <v>18</v>
      </c>
      <c r="B22" s="5">
        <v>93</v>
      </c>
      <c r="C22" s="5">
        <v>441.4</v>
      </c>
      <c r="D22" s="41">
        <v>-348.4</v>
      </c>
      <c r="E22" s="9" t="s">
        <v>36</v>
      </c>
    </row>
    <row r="23" spans="1:5" ht="20" thickBot="1" x14ac:dyDescent="0.4">
      <c r="A23" s="38" t="s">
        <v>19</v>
      </c>
      <c r="B23" s="18">
        <v>95.3</v>
      </c>
      <c r="C23" s="18">
        <v>469.2</v>
      </c>
      <c r="D23" s="41">
        <v>-373.9</v>
      </c>
      <c r="E23" s="8" t="s">
        <v>37</v>
      </c>
    </row>
    <row r="24" spans="1:5" ht="20.5" thickTop="1" thickBot="1" x14ac:dyDescent="0.4">
      <c r="A24" s="39" t="s">
        <v>20</v>
      </c>
      <c r="B24" s="23">
        <v>274.8</v>
      </c>
      <c r="C24" s="24">
        <v>1370.9</v>
      </c>
      <c r="D24" s="42">
        <v>-1096.0999999999999</v>
      </c>
      <c r="E24" s="28" t="s">
        <v>38</v>
      </c>
    </row>
    <row r="25" spans="1:5" ht="20.5" thickTop="1" thickBot="1" x14ac:dyDescent="0.8">
      <c r="A25" s="40" t="s">
        <v>21</v>
      </c>
      <c r="B25" s="45">
        <v>1038.0999999999999</v>
      </c>
      <c r="C25" s="46">
        <v>5303.2</v>
      </c>
      <c r="D25" s="46">
        <v>-4265.1000000000004</v>
      </c>
      <c r="E25" s="30" t="s">
        <v>39</v>
      </c>
    </row>
    <row r="27" spans="1:5" ht="32.25" customHeight="1" x14ac:dyDescent="0.35">
      <c r="A27" s="75" t="s">
        <v>53</v>
      </c>
      <c r="B27" s="75"/>
      <c r="C27" s="75"/>
      <c r="D27" s="76" t="s">
        <v>52</v>
      </c>
      <c r="E27" s="76"/>
    </row>
    <row r="28" spans="1:5" ht="43.5" customHeight="1" x14ac:dyDescent="0.35">
      <c r="A28" s="68" t="s">
        <v>44</v>
      </c>
      <c r="B28" s="68"/>
      <c r="C28" s="68"/>
      <c r="D28" s="77" t="s">
        <v>45</v>
      </c>
      <c r="E28" s="77"/>
    </row>
    <row r="29" spans="1:5" ht="39.75" customHeight="1" x14ac:dyDescent="0.35">
      <c r="A29" s="68" t="s">
        <v>46</v>
      </c>
      <c r="B29" s="68"/>
      <c r="C29" s="68"/>
      <c r="D29" s="77" t="s">
        <v>47</v>
      </c>
      <c r="E29" s="77"/>
    </row>
    <row r="30" spans="1:5" ht="37.5" customHeight="1" x14ac:dyDescent="0.35">
      <c r="A30" s="68" t="s">
        <v>48</v>
      </c>
      <c r="B30" s="68"/>
      <c r="C30" s="68"/>
      <c r="D30" s="70" t="s">
        <v>49</v>
      </c>
      <c r="E30" s="70"/>
    </row>
  </sheetData>
  <mergeCells count="18">
    <mergeCell ref="A28:C28"/>
    <mergeCell ref="D28:E28"/>
    <mergeCell ref="A29:C29"/>
    <mergeCell ref="D29:E29"/>
    <mergeCell ref="A30:C30"/>
    <mergeCell ref="D30:E30"/>
    <mergeCell ref="A6:B6"/>
    <mergeCell ref="C6:E6"/>
    <mergeCell ref="A7:A8"/>
    <mergeCell ref="E7:E8"/>
    <mergeCell ref="A27:C27"/>
    <mergeCell ref="D27:E27"/>
    <mergeCell ref="A1:E1"/>
    <mergeCell ref="A2:E2"/>
    <mergeCell ref="A3:E3"/>
    <mergeCell ref="A4:E4"/>
    <mergeCell ref="D5:E5"/>
    <mergeCell ref="A5:C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A4" sqref="A4:E4"/>
    </sheetView>
  </sheetViews>
  <sheetFormatPr defaultRowHeight="14.5" x14ac:dyDescent="0.35"/>
  <cols>
    <col min="1" max="1" width="20.453125" customWidth="1"/>
    <col min="2" max="2" width="28.36328125" customWidth="1"/>
    <col min="3" max="3" width="24" customWidth="1"/>
    <col min="4" max="4" width="32.08984375" customWidth="1"/>
    <col min="5" max="5" width="38.453125" customWidth="1"/>
  </cols>
  <sheetData>
    <row r="1" spans="1:5" ht="22" x14ac:dyDescent="0.35">
      <c r="A1" s="62" t="s">
        <v>40</v>
      </c>
      <c r="B1" s="62"/>
      <c r="C1" s="62"/>
      <c r="D1" s="62"/>
      <c r="E1" s="62"/>
    </row>
    <row r="2" spans="1:5" x14ac:dyDescent="0.35">
      <c r="A2" s="63" t="s">
        <v>14</v>
      </c>
      <c r="B2" s="63"/>
      <c r="C2" s="63"/>
      <c r="D2" s="63"/>
      <c r="E2" s="63"/>
    </row>
    <row r="3" spans="1:5" ht="22" x14ac:dyDescent="0.85">
      <c r="A3" s="64" t="s">
        <v>66</v>
      </c>
      <c r="B3" s="64"/>
      <c r="C3" s="64"/>
      <c r="D3" s="64"/>
      <c r="E3" s="64"/>
    </row>
    <row r="4" spans="1:5" x14ac:dyDescent="0.35">
      <c r="A4" s="65" t="s">
        <v>80</v>
      </c>
      <c r="B4" s="65"/>
      <c r="C4" s="65"/>
      <c r="D4" s="65"/>
      <c r="E4" s="65"/>
    </row>
    <row r="5" spans="1:5" ht="23.25" customHeight="1" x14ac:dyDescent="0.35">
      <c r="A5" s="67" t="s">
        <v>54</v>
      </c>
      <c r="B5" s="67"/>
      <c r="C5" s="67"/>
      <c r="D5" s="66" t="s">
        <v>55</v>
      </c>
      <c r="E5" s="66"/>
    </row>
    <row r="6" spans="1:5" x14ac:dyDescent="0.35">
      <c r="A6" s="58" t="s">
        <v>51</v>
      </c>
      <c r="B6" s="59"/>
      <c r="C6" s="10"/>
      <c r="D6" s="60" t="s">
        <v>50</v>
      </c>
      <c r="E6" s="61"/>
    </row>
    <row r="7" spans="1:5" ht="15" customHeight="1" x14ac:dyDescent="0.35">
      <c r="A7" s="71" t="s">
        <v>10</v>
      </c>
      <c r="B7" s="33" t="s">
        <v>41</v>
      </c>
      <c r="C7" s="33" t="s">
        <v>42</v>
      </c>
      <c r="D7" s="33" t="s">
        <v>43</v>
      </c>
      <c r="E7" s="73" t="s">
        <v>22</v>
      </c>
    </row>
    <row r="8" spans="1:5" ht="15" customHeight="1" x14ac:dyDescent="0.35">
      <c r="A8" s="72"/>
      <c r="B8" s="34" t="s">
        <v>11</v>
      </c>
      <c r="C8" s="34" t="s">
        <v>12</v>
      </c>
      <c r="D8" s="34" t="s">
        <v>13</v>
      </c>
      <c r="E8" s="74"/>
    </row>
    <row r="9" spans="1:5" ht="19.5" x14ac:dyDescent="0.35">
      <c r="A9" s="1" t="s">
        <v>0</v>
      </c>
      <c r="B9" s="4">
        <v>82.9</v>
      </c>
      <c r="C9" s="4">
        <v>466.2</v>
      </c>
      <c r="D9" s="4">
        <v>-383.29999999999995</v>
      </c>
      <c r="E9" s="7" t="s">
        <v>23</v>
      </c>
    </row>
    <row r="10" spans="1:5" ht="19.5" x14ac:dyDescent="0.35">
      <c r="A10" s="2" t="s">
        <v>1</v>
      </c>
      <c r="B10" s="5">
        <v>95.8</v>
      </c>
      <c r="C10" s="5">
        <v>435.4</v>
      </c>
      <c r="D10" s="5">
        <v>-339.59999999999997</v>
      </c>
      <c r="E10" s="8" t="s">
        <v>24</v>
      </c>
    </row>
    <row r="11" spans="1:5" ht="20" thickBot="1" x14ac:dyDescent="0.4">
      <c r="A11" s="2" t="s">
        <v>2</v>
      </c>
      <c r="B11" s="18">
        <v>94.6</v>
      </c>
      <c r="C11" s="18">
        <v>464.8</v>
      </c>
      <c r="D11" s="18">
        <v>-370.20000000000005</v>
      </c>
      <c r="E11" s="8" t="s">
        <v>25</v>
      </c>
    </row>
    <row r="12" spans="1:5" ht="20.5" thickTop="1" thickBot="1" x14ac:dyDescent="0.4">
      <c r="A12" s="16" t="s">
        <v>3</v>
      </c>
      <c r="B12" s="23">
        <v>273.3</v>
      </c>
      <c r="C12" s="23">
        <v>1366.4</v>
      </c>
      <c r="D12" s="23">
        <v>-1093.0999999999999</v>
      </c>
      <c r="E12" s="15" t="s">
        <v>26</v>
      </c>
    </row>
    <row r="13" spans="1:5" ht="20" thickTop="1" x14ac:dyDescent="0.35">
      <c r="A13" s="2" t="s">
        <v>4</v>
      </c>
      <c r="B13" s="4">
        <v>91.5</v>
      </c>
      <c r="C13" s="4">
        <v>473.5</v>
      </c>
      <c r="D13" s="5">
        <v>-382</v>
      </c>
      <c r="E13" s="8" t="s">
        <v>27</v>
      </c>
    </row>
    <row r="14" spans="1:5" ht="19.5" x14ac:dyDescent="0.35">
      <c r="A14" s="2" t="s">
        <v>5</v>
      </c>
      <c r="B14" s="5">
        <v>95.6</v>
      </c>
      <c r="C14" s="5">
        <v>494.9</v>
      </c>
      <c r="D14" s="5">
        <v>-399.29999999999995</v>
      </c>
      <c r="E14" s="8" t="s">
        <v>28</v>
      </c>
    </row>
    <row r="15" spans="1:5" ht="20" thickBot="1" x14ac:dyDescent="0.4">
      <c r="A15" s="2" t="s">
        <v>6</v>
      </c>
      <c r="B15" s="18">
        <v>81.3</v>
      </c>
      <c r="C15" s="18">
        <v>440.8</v>
      </c>
      <c r="D15" s="5">
        <v>-359.5</v>
      </c>
      <c r="E15" s="8" t="s">
        <v>29</v>
      </c>
    </row>
    <row r="16" spans="1:5" ht="20.5" thickTop="1" thickBot="1" x14ac:dyDescent="0.4">
      <c r="A16" s="14" t="s">
        <v>7</v>
      </c>
      <c r="B16" s="23">
        <v>268.39999999999998</v>
      </c>
      <c r="C16" s="23">
        <v>1409.2</v>
      </c>
      <c r="D16" s="23">
        <v>-1140.8</v>
      </c>
      <c r="E16" s="15" t="s">
        <v>30</v>
      </c>
    </row>
    <row r="17" spans="1:7" ht="20" thickTop="1" x14ac:dyDescent="0.35">
      <c r="A17" s="2" t="s">
        <v>8</v>
      </c>
      <c r="B17" s="4">
        <v>91.1</v>
      </c>
      <c r="C17" s="4">
        <v>487.9</v>
      </c>
      <c r="D17" s="5">
        <v>-396.79999999999995</v>
      </c>
      <c r="E17" s="8" t="s">
        <v>31</v>
      </c>
    </row>
    <row r="18" spans="1:7" ht="19.5" x14ac:dyDescent="0.35">
      <c r="A18" s="2" t="s">
        <v>9</v>
      </c>
      <c r="B18" s="5">
        <v>89</v>
      </c>
      <c r="C18" s="5">
        <v>493.6</v>
      </c>
      <c r="D18" s="5">
        <v>-404.6</v>
      </c>
      <c r="E18" s="8" t="s">
        <v>32</v>
      </c>
    </row>
    <row r="19" spans="1:7" ht="20" thickBot="1" x14ac:dyDescent="0.4">
      <c r="A19" s="2" t="s">
        <v>15</v>
      </c>
      <c r="B19" s="18">
        <v>81.900000000000006</v>
      </c>
      <c r="C19" s="18">
        <v>461.1</v>
      </c>
      <c r="D19" s="5">
        <v>-379.20000000000005</v>
      </c>
      <c r="E19" s="8" t="s">
        <v>33</v>
      </c>
    </row>
    <row r="20" spans="1:7" ht="20.5" thickTop="1" thickBot="1" x14ac:dyDescent="0.4">
      <c r="A20" s="14" t="s">
        <v>16</v>
      </c>
      <c r="B20" s="23">
        <v>262</v>
      </c>
      <c r="C20" s="23">
        <v>1442.6</v>
      </c>
      <c r="D20" s="23">
        <v>-1180.5999999999999</v>
      </c>
      <c r="E20" s="15" t="s">
        <v>34</v>
      </c>
    </row>
    <row r="21" spans="1:7" ht="20" thickTop="1" x14ac:dyDescent="0.35">
      <c r="A21" s="2" t="s">
        <v>17</v>
      </c>
      <c r="B21" s="4">
        <v>98.4</v>
      </c>
      <c r="C21" s="4">
        <v>508</v>
      </c>
      <c r="D21" s="17">
        <v>-409.6</v>
      </c>
      <c r="E21" s="8" t="s">
        <v>35</v>
      </c>
    </row>
    <row r="22" spans="1:7" ht="22" x14ac:dyDescent="0.85">
      <c r="A22" s="3" t="s">
        <v>18</v>
      </c>
      <c r="B22" s="5">
        <v>95.6</v>
      </c>
      <c r="C22" s="5">
        <v>494.4</v>
      </c>
      <c r="D22" s="17">
        <v>-398.79999999999995</v>
      </c>
      <c r="E22" s="9" t="s">
        <v>36</v>
      </c>
    </row>
    <row r="23" spans="1:7" ht="20" thickBot="1" x14ac:dyDescent="0.4">
      <c r="A23" s="3" t="s">
        <v>19</v>
      </c>
      <c r="B23" s="18">
        <v>100.2</v>
      </c>
      <c r="C23" s="18">
        <v>495.4</v>
      </c>
      <c r="D23" s="17">
        <v>-395.2</v>
      </c>
      <c r="E23" s="8" t="s">
        <v>37</v>
      </c>
    </row>
    <row r="24" spans="1:7" ht="20.5" thickTop="1" thickBot="1" x14ac:dyDescent="0.4">
      <c r="A24" s="14" t="s">
        <v>20</v>
      </c>
      <c r="B24" s="23">
        <v>294.2</v>
      </c>
      <c r="C24" s="23">
        <v>1497.8</v>
      </c>
      <c r="D24" s="23">
        <v>-1203.5999999999999</v>
      </c>
      <c r="E24" s="15" t="s">
        <v>38</v>
      </c>
    </row>
    <row r="25" spans="1:7" ht="20.5" thickTop="1" thickBot="1" x14ac:dyDescent="0.8">
      <c r="A25" s="31" t="s">
        <v>21</v>
      </c>
      <c r="B25" s="23">
        <v>1097.9000000000001</v>
      </c>
      <c r="C25" s="23">
        <v>5716</v>
      </c>
      <c r="D25" s="23">
        <v>-4618.1000000000004</v>
      </c>
      <c r="E25" s="48" t="s">
        <v>39</v>
      </c>
    </row>
    <row r="26" spans="1:7" ht="15" thickTop="1" x14ac:dyDescent="0.35"/>
    <row r="27" spans="1:7" ht="33" customHeight="1" x14ac:dyDescent="0.35">
      <c r="A27" s="75" t="s">
        <v>53</v>
      </c>
      <c r="B27" s="75"/>
      <c r="C27" s="75"/>
      <c r="D27" s="76" t="s">
        <v>52</v>
      </c>
      <c r="E27" s="76"/>
      <c r="F27" s="11"/>
      <c r="G27" s="11"/>
    </row>
    <row r="28" spans="1:7" ht="50.25" customHeight="1" x14ac:dyDescent="0.35">
      <c r="A28" s="68" t="s">
        <v>44</v>
      </c>
      <c r="B28" s="68"/>
      <c r="C28" s="68"/>
      <c r="D28" s="69" t="s">
        <v>45</v>
      </c>
      <c r="E28" s="69"/>
      <c r="F28" s="12"/>
      <c r="G28" s="12"/>
    </row>
    <row r="29" spans="1:7" ht="48" customHeight="1" x14ac:dyDescent="0.35">
      <c r="A29" s="68" t="s">
        <v>46</v>
      </c>
      <c r="B29" s="68"/>
      <c r="C29" s="68"/>
      <c r="D29" s="69" t="s">
        <v>47</v>
      </c>
      <c r="E29" s="69"/>
      <c r="F29" s="12"/>
      <c r="G29" s="12"/>
    </row>
    <row r="30" spans="1:7" ht="28.5" customHeight="1" x14ac:dyDescent="0.35">
      <c r="A30" s="68" t="s">
        <v>48</v>
      </c>
      <c r="B30" s="68"/>
      <c r="C30" s="68"/>
      <c r="D30" s="70" t="s">
        <v>49</v>
      </c>
      <c r="E30" s="70"/>
      <c r="F30" s="13"/>
      <c r="G30" s="13"/>
    </row>
  </sheetData>
  <mergeCells count="18">
    <mergeCell ref="D27:E27"/>
    <mergeCell ref="D28:E28"/>
    <mergeCell ref="D29:E29"/>
    <mergeCell ref="D30:E30"/>
    <mergeCell ref="A27:C27"/>
    <mergeCell ref="A28:C28"/>
    <mergeCell ref="A29:C29"/>
    <mergeCell ref="A30:C30"/>
    <mergeCell ref="A1:E1"/>
    <mergeCell ref="D5:E5"/>
    <mergeCell ref="D6:E6"/>
    <mergeCell ref="A6:B6"/>
    <mergeCell ref="E7:E8"/>
    <mergeCell ref="A7:A8"/>
    <mergeCell ref="A2:E2"/>
    <mergeCell ref="A4:E4"/>
    <mergeCell ref="A3:E3"/>
    <mergeCell ref="A5:C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A4" sqref="A4:E4"/>
    </sheetView>
  </sheetViews>
  <sheetFormatPr defaultRowHeight="14.5" x14ac:dyDescent="0.35"/>
  <cols>
    <col min="1" max="1" width="20.453125" customWidth="1"/>
    <col min="2" max="2" width="38.453125" customWidth="1"/>
    <col min="3" max="3" width="32.453125" customWidth="1"/>
    <col min="4" max="4" width="32.08984375" customWidth="1"/>
    <col min="5" max="5" width="38.453125" customWidth="1"/>
  </cols>
  <sheetData>
    <row r="1" spans="1:5" ht="22" x14ac:dyDescent="0.35">
      <c r="A1" s="62" t="s">
        <v>40</v>
      </c>
      <c r="B1" s="62"/>
      <c r="C1" s="62"/>
      <c r="D1" s="62"/>
      <c r="E1" s="62"/>
    </row>
    <row r="2" spans="1:5" x14ac:dyDescent="0.35">
      <c r="A2" s="63" t="s">
        <v>14</v>
      </c>
      <c r="B2" s="63"/>
      <c r="C2" s="63"/>
      <c r="D2" s="63"/>
      <c r="E2" s="63"/>
    </row>
    <row r="3" spans="1:5" ht="22" x14ac:dyDescent="0.85">
      <c r="A3" s="64" t="s">
        <v>65</v>
      </c>
      <c r="B3" s="64"/>
      <c r="C3" s="64"/>
      <c r="D3" s="64"/>
      <c r="E3" s="64"/>
    </row>
    <row r="4" spans="1:5" x14ac:dyDescent="0.35">
      <c r="A4" s="65" t="s">
        <v>81</v>
      </c>
      <c r="B4" s="65"/>
      <c r="C4" s="65"/>
      <c r="D4" s="65"/>
      <c r="E4" s="65"/>
    </row>
    <row r="5" spans="1:5" x14ac:dyDescent="0.35">
      <c r="A5" s="67" t="s">
        <v>54</v>
      </c>
      <c r="B5" s="67"/>
      <c r="C5" s="67"/>
      <c r="D5" s="66" t="s">
        <v>55</v>
      </c>
      <c r="E5" s="66"/>
    </row>
    <row r="6" spans="1:5" x14ac:dyDescent="0.35">
      <c r="A6" s="58" t="s">
        <v>51</v>
      </c>
      <c r="B6" s="59"/>
      <c r="C6" s="10"/>
      <c r="D6" s="60" t="s">
        <v>50</v>
      </c>
      <c r="E6" s="61"/>
    </row>
    <row r="7" spans="1:5" ht="15" customHeight="1" x14ac:dyDescent="0.35">
      <c r="A7" s="71" t="s">
        <v>10</v>
      </c>
      <c r="B7" s="33" t="s">
        <v>41</v>
      </c>
      <c r="C7" s="33" t="s">
        <v>42</v>
      </c>
      <c r="D7" s="33" t="s">
        <v>43</v>
      </c>
      <c r="E7" s="73" t="s">
        <v>22</v>
      </c>
    </row>
    <row r="8" spans="1:5" ht="15" customHeight="1" x14ac:dyDescent="0.35">
      <c r="A8" s="72"/>
      <c r="B8" s="34" t="s">
        <v>11</v>
      </c>
      <c r="C8" s="34" t="s">
        <v>12</v>
      </c>
      <c r="D8" s="34" t="s">
        <v>13</v>
      </c>
      <c r="E8" s="74"/>
    </row>
    <row r="9" spans="1:5" ht="19.5" x14ac:dyDescent="0.35">
      <c r="A9" s="1" t="s">
        <v>0</v>
      </c>
      <c r="B9" s="4">
        <v>82.7</v>
      </c>
      <c r="C9" s="4">
        <v>502.7</v>
      </c>
      <c r="D9" s="4">
        <v>-420</v>
      </c>
      <c r="E9" s="7" t="s">
        <v>23</v>
      </c>
    </row>
    <row r="10" spans="1:5" ht="19.5" x14ac:dyDescent="0.35">
      <c r="A10" s="2" t="s">
        <v>1</v>
      </c>
      <c r="B10" s="5">
        <v>83.7</v>
      </c>
      <c r="C10" s="5">
        <v>459.8</v>
      </c>
      <c r="D10" s="5">
        <v>-376.1</v>
      </c>
      <c r="E10" s="8" t="s">
        <v>24</v>
      </c>
    </row>
    <row r="11" spans="1:5" ht="20" thickBot="1" x14ac:dyDescent="0.4">
      <c r="A11" s="2" t="s">
        <v>2</v>
      </c>
      <c r="B11" s="18">
        <v>93.8</v>
      </c>
      <c r="C11" s="18">
        <v>456.7</v>
      </c>
      <c r="D11" s="18">
        <v>-362.9</v>
      </c>
      <c r="E11" s="8" t="s">
        <v>25</v>
      </c>
    </row>
    <row r="12" spans="1:5" ht="20.5" thickTop="1" thickBot="1" x14ac:dyDescent="0.4">
      <c r="A12" s="16" t="s">
        <v>3</v>
      </c>
      <c r="B12" s="23">
        <v>260.2</v>
      </c>
      <c r="C12" s="23">
        <v>1419.2</v>
      </c>
      <c r="D12" s="23">
        <v>-1159</v>
      </c>
      <c r="E12" s="15" t="s">
        <v>26</v>
      </c>
    </row>
    <row r="13" spans="1:5" ht="20" thickTop="1" x14ac:dyDescent="0.35">
      <c r="A13" s="2" t="s">
        <v>4</v>
      </c>
      <c r="B13" s="4">
        <v>90.7</v>
      </c>
      <c r="C13" s="4">
        <v>504.7</v>
      </c>
      <c r="D13" s="5">
        <v>-414</v>
      </c>
      <c r="E13" s="8" t="s">
        <v>27</v>
      </c>
    </row>
    <row r="14" spans="1:5" ht="19.5" x14ac:dyDescent="0.35">
      <c r="A14" s="2" t="s">
        <v>5</v>
      </c>
      <c r="B14" s="5">
        <v>89.7</v>
      </c>
      <c r="C14" s="5">
        <v>483.3</v>
      </c>
      <c r="D14" s="5">
        <v>-393.6</v>
      </c>
      <c r="E14" s="8" t="s">
        <v>28</v>
      </c>
    </row>
    <row r="15" spans="1:5" ht="20" thickBot="1" x14ac:dyDescent="0.4">
      <c r="A15" s="2" t="s">
        <v>6</v>
      </c>
      <c r="B15" s="18">
        <v>78.3</v>
      </c>
      <c r="C15" s="18">
        <v>450.4</v>
      </c>
      <c r="D15" s="5">
        <v>-372.09999999999997</v>
      </c>
      <c r="E15" s="8" t="s">
        <v>29</v>
      </c>
    </row>
    <row r="16" spans="1:5" ht="20.5" thickTop="1" thickBot="1" x14ac:dyDescent="0.4">
      <c r="A16" s="14" t="s">
        <v>7</v>
      </c>
      <c r="B16" s="23">
        <v>258.7</v>
      </c>
      <c r="C16" s="23">
        <v>1438.4</v>
      </c>
      <c r="D16" s="23">
        <v>-1179.7</v>
      </c>
      <c r="E16" s="15" t="s">
        <v>30</v>
      </c>
    </row>
    <row r="17" spans="1:7" ht="20" thickTop="1" x14ac:dyDescent="0.35">
      <c r="A17" s="2" t="s">
        <v>8</v>
      </c>
      <c r="B17" s="4">
        <v>82.2</v>
      </c>
      <c r="C17" s="4">
        <v>475.6</v>
      </c>
      <c r="D17" s="5">
        <v>-393.40000000000003</v>
      </c>
      <c r="E17" s="8" t="s">
        <v>31</v>
      </c>
    </row>
    <row r="18" spans="1:7" ht="19.5" x14ac:dyDescent="0.35">
      <c r="A18" s="2" t="s">
        <v>9</v>
      </c>
      <c r="B18" s="5">
        <v>82.3</v>
      </c>
      <c r="C18" s="5">
        <v>482.4</v>
      </c>
      <c r="D18" s="5">
        <v>-400.09999999999997</v>
      </c>
      <c r="E18" s="8" t="s">
        <v>32</v>
      </c>
    </row>
    <row r="19" spans="1:7" ht="20" thickBot="1" x14ac:dyDescent="0.4">
      <c r="A19" s="2" t="s">
        <v>15</v>
      </c>
      <c r="B19" s="18">
        <v>90.6</v>
      </c>
      <c r="C19" s="18">
        <v>506.4</v>
      </c>
      <c r="D19" s="5">
        <v>-415.79999999999995</v>
      </c>
      <c r="E19" s="8" t="s">
        <v>33</v>
      </c>
    </row>
    <row r="20" spans="1:7" ht="20.5" thickTop="1" thickBot="1" x14ac:dyDescent="0.4">
      <c r="A20" s="14" t="s">
        <v>16</v>
      </c>
      <c r="B20" s="23">
        <v>255.1</v>
      </c>
      <c r="C20" s="23">
        <v>1464.4</v>
      </c>
      <c r="D20" s="23">
        <v>-1209.3</v>
      </c>
      <c r="E20" s="15" t="s">
        <v>34</v>
      </c>
    </row>
    <row r="21" spans="1:7" ht="20" thickTop="1" x14ac:dyDescent="0.35">
      <c r="A21" s="2" t="s">
        <v>17</v>
      </c>
      <c r="B21" s="4">
        <v>89.3</v>
      </c>
      <c r="C21" s="4">
        <v>471.8</v>
      </c>
      <c r="D21" s="17">
        <v>-382.5</v>
      </c>
      <c r="E21" s="8" t="s">
        <v>35</v>
      </c>
    </row>
    <row r="22" spans="1:7" ht="22" x14ac:dyDescent="0.85">
      <c r="A22" s="3" t="s">
        <v>18</v>
      </c>
      <c r="B22" s="5">
        <v>94.3</v>
      </c>
      <c r="C22" s="5">
        <v>472.4</v>
      </c>
      <c r="D22" s="17">
        <v>-378.09999999999997</v>
      </c>
      <c r="E22" s="9" t="s">
        <v>36</v>
      </c>
    </row>
    <row r="23" spans="1:7" ht="20" thickBot="1" x14ac:dyDescent="0.4">
      <c r="A23" s="3" t="s">
        <v>19</v>
      </c>
      <c r="B23" s="18">
        <v>110.6</v>
      </c>
      <c r="C23" s="18">
        <v>509.9</v>
      </c>
      <c r="D23" s="17">
        <v>-399.29999999999995</v>
      </c>
      <c r="E23" s="8" t="s">
        <v>37</v>
      </c>
    </row>
    <row r="24" spans="1:7" ht="20.5" thickTop="1" thickBot="1" x14ac:dyDescent="0.4">
      <c r="A24" s="14" t="s">
        <v>20</v>
      </c>
      <c r="B24" s="47">
        <v>294.2</v>
      </c>
      <c r="C24" s="47">
        <v>1454.1</v>
      </c>
      <c r="D24" s="47">
        <v>-1159.8999999999999</v>
      </c>
      <c r="E24" s="15" t="s">
        <v>38</v>
      </c>
    </row>
    <row r="25" spans="1:7" ht="20.5" thickTop="1" thickBot="1" x14ac:dyDescent="0.8">
      <c r="A25" s="31" t="s">
        <v>21</v>
      </c>
      <c r="B25" s="21">
        <f>B12+B16+B20+B24</f>
        <v>1068.2</v>
      </c>
      <c r="C25" s="21">
        <f t="shared" ref="C25:D25" si="0">C12+C16+C20+C24</f>
        <v>5776.1</v>
      </c>
      <c r="D25" s="21">
        <f t="shared" si="0"/>
        <v>-4707.8999999999996</v>
      </c>
      <c r="E25" s="32" t="s">
        <v>39</v>
      </c>
    </row>
    <row r="26" spans="1:7" ht="15" thickTop="1" x14ac:dyDescent="0.35"/>
    <row r="27" spans="1:7" ht="33" customHeight="1" x14ac:dyDescent="0.35">
      <c r="A27" s="75" t="s">
        <v>60</v>
      </c>
      <c r="B27" s="75"/>
      <c r="C27" s="75"/>
      <c r="D27" s="76" t="s">
        <v>61</v>
      </c>
      <c r="E27" s="76"/>
      <c r="F27" s="11"/>
      <c r="G27" s="11"/>
    </row>
    <row r="28" spans="1:7" ht="50.25" customHeight="1" x14ac:dyDescent="0.35">
      <c r="A28" s="68" t="s">
        <v>44</v>
      </c>
      <c r="B28" s="68"/>
      <c r="C28" s="68"/>
      <c r="D28" s="69" t="s">
        <v>45</v>
      </c>
      <c r="E28" s="69"/>
      <c r="F28" s="12"/>
      <c r="G28" s="12"/>
    </row>
    <row r="29" spans="1:7" ht="48" customHeight="1" x14ac:dyDescent="0.35">
      <c r="A29" s="68" t="s">
        <v>46</v>
      </c>
      <c r="B29" s="68"/>
      <c r="C29" s="68"/>
      <c r="D29" s="69" t="s">
        <v>47</v>
      </c>
      <c r="E29" s="69"/>
      <c r="F29" s="12"/>
      <c r="G29" s="12"/>
    </row>
    <row r="30" spans="1:7" ht="28.5" customHeight="1" x14ac:dyDescent="0.35">
      <c r="A30" s="68" t="s">
        <v>48</v>
      </c>
      <c r="B30" s="68"/>
      <c r="C30" s="68"/>
      <c r="D30" s="70" t="s">
        <v>49</v>
      </c>
      <c r="E30" s="70"/>
      <c r="F30" s="13"/>
      <c r="G30" s="13"/>
    </row>
  </sheetData>
  <mergeCells count="18">
    <mergeCell ref="A29:C29"/>
    <mergeCell ref="D29:E29"/>
    <mergeCell ref="A30:C30"/>
    <mergeCell ref="D30:E30"/>
    <mergeCell ref="A7:A8"/>
    <mergeCell ref="E7:E8"/>
    <mergeCell ref="A27:C27"/>
    <mergeCell ref="D27:E27"/>
    <mergeCell ref="A28:C28"/>
    <mergeCell ref="D28:E28"/>
    <mergeCell ref="A6:B6"/>
    <mergeCell ref="D6:E6"/>
    <mergeCell ref="A1:E1"/>
    <mergeCell ref="A2:E2"/>
    <mergeCell ref="A3:E3"/>
    <mergeCell ref="A4:E4"/>
    <mergeCell ref="D5:E5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 </vt:lpstr>
      <vt:lpstr>2020</vt:lpstr>
      <vt:lpstr>2021</vt:lpstr>
      <vt:lpstr>2022</vt:lpstr>
      <vt:lpstr>2023 </vt:lpstr>
      <vt:lpstr>2024</vt:lpstr>
      <vt:lpstr>2025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adweikat</dc:creator>
  <cp:lastModifiedBy>IMOE001</cp:lastModifiedBy>
  <dcterms:created xsi:type="dcterms:W3CDTF">2017-10-25T06:57:55Z</dcterms:created>
  <dcterms:modified xsi:type="dcterms:W3CDTF">2026-02-19T21:09:50Z</dcterms:modified>
</cp:coreProperties>
</file>